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SACEDON\"/>
    </mc:Choice>
  </mc:AlternateContent>
  <xr:revisionPtr revIDLastSave="0" documentId="13_ncr:1_{4FEE306F-EEB3-4755-8A5E-0D1F3182701E}" xr6:coauthVersionLast="47" xr6:coauthVersionMax="47" xr10:uidLastSave="{00000000-0000-0000-0000-000000000000}"/>
  <bookViews>
    <workbookView xWindow="-28920" yWindow="-1185" windowWidth="29040" windowHeight="15720" firstSheet="1" activeTab="4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ANALÍTICAS!$A$1:$L$233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<sst xmlns="http://schemas.openxmlformats.org/spreadsheetml/2006/main" count="849" uniqueCount="310">
  <si>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</si>
  <si>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</si>
  <si>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</si>
  <si>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</si>
  <si>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</si>
  <si>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</si>
  <si>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</si>
  <si>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</si>
  <si>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</si>
  <si>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</si>
  <si>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</si>
  <si>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</si>
  <si>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</si>
  <si>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</si>
  <si>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</si>
  <si>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</si>
  <si>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</si>
  <si>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</si>
  <si>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</si>
  <si>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</si>
  <si>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</si>
  <si>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</si>
  <si>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</si>
  <si>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</si>
  <si>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</si>
  <si>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</si>
  <si>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</si>
  <si>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</si>
  <si>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</si>
  <si>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</si>
  <si>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</si>
  <si>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</si>
  <si>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</si>
  <si>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</si>
  <si>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</si>
  <si>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</si>
  <si>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</si>
  <si>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</si>
  <si>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</si>
  <si>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</si>
  <si>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</si>
  <si>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</si>
  <si>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</si>
  <si>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</si>
  <si>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</si>
  <si>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</si>
  <si>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</si>
  <si>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</si>
  <si>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</si>
  <si>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</si>
  <si>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</si>
  <si>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</si>
  <si>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</si>
  <si>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</si>
  <si>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</si>
  <si>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</si>
  <si>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</si>
  <si>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</si>
  <si>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</si>
  <si>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</si>
  <si>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</si>
  <si>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</si>
  <si>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</si>
  <si>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</si>
  <si>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</si>
  <si>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</si>
  <si>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</si>
  <si>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</si>
  <si>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</si>
  <si>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</si>
  <si>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</si>
  <si>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</si>
  <si>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</si>
  <si>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</si>
  <si>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</si>
  <si>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</si>
  <si>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28-03-22</t>
  </si>
  <si>
    <t>20-02-23</t>
  </si>
  <si>
    <t>27-05-24</t>
  </si>
  <si>
    <t>04-03-25</t>
  </si>
  <si>
    <t>06-05-25</t>
  </si>
  <si>
    <t>16-08-22</t>
  </si>
  <si>
    <t>09-10-23</t>
  </si>
  <si>
    <t>16-01-24</t>
  </si>
  <si>
    <t>19-03-24</t>
  </si>
  <si>
    <t>16-04-24</t>
  </si>
  <si>
    <t>16-10-24</t>
  </si>
  <si>
    <t>08-04-25</t>
  </si>
  <si>
    <t>13-05-25</t>
  </si>
  <si>
    <t>11-01-22</t>
  </si>
  <si>
    <t>11-09-24</t>
  </si>
  <si>
    <t>25-09-24</t>
  </si>
  <si>
    <t>25-02-25</t>
  </si>
  <si>
    <t>25-03-25</t>
  </si>
  <si>
    <t>03-05-23</t>
  </si>
  <si>
    <t>04-07-24</t>
  </si>
  <si>
    <t>27-11-24</t>
  </si>
  <si>
    <t>28-08-24</t>
  </si>
  <si>
    <t>19-06-24</t>
  </si>
  <si>
    <t>21-08-24</t>
  </si>
  <si>
    <t>15-01-25</t>
  </si>
  <si>
    <t>19-02-25</t>
  </si>
  <si>
    <t>18-03-25</t>
  </si>
  <si>
    <t>29-04-25</t>
  </si>
  <si>
    <t>17-06-25</t>
  </si>
  <si>
    <t>24-06-25</t>
  </si>
  <si>
    <t>07-03-22</t>
  </si>
  <si>
    <t>27-07-22</t>
  </si>
  <si>
    <t>06-09-22</t>
  </si>
  <si>
    <t>04-10-22</t>
  </si>
  <si>
    <t>29-11-22</t>
  </si>
  <si>
    <t>03-01-24</t>
  </si>
  <si>
    <t>07-02-24</t>
  </si>
  <si>
    <t>20-02-24</t>
  </si>
  <si>
    <t>04-01-22</t>
  </si>
  <si>
    <t>14-02-22</t>
  </si>
  <si>
    <t>18-04-22</t>
  </si>
  <si>
    <t>27-04-22</t>
  </si>
  <si>
    <t>06-07-22</t>
  </si>
  <si>
    <t>29-08-22</t>
  </si>
  <si>
    <t>05-09-22</t>
  </si>
  <si>
    <t>11-10-22</t>
  </si>
  <si>
    <t>25-10-22</t>
  </si>
  <si>
    <t>08-11-22</t>
  </si>
  <si>
    <t>22-11-22</t>
  </si>
  <si>
    <t>05-12-22</t>
  </si>
  <si>
    <t>29-12-22</t>
  </si>
  <si>
    <t>03-01-23</t>
  </si>
  <si>
    <t>17-01-23</t>
  </si>
  <si>
    <t>24-01-23</t>
  </si>
  <si>
    <t>31-01-23</t>
  </si>
  <si>
    <t>28-03-23</t>
  </si>
  <si>
    <t>26-04-23</t>
  </si>
  <si>
    <t>05-05-23</t>
  </si>
  <si>
    <t>29-08-23</t>
  </si>
  <si>
    <t>04-12-23</t>
  </si>
  <si>
    <t>30-01-24</t>
  </si>
  <si>
    <t>13-03-24</t>
  </si>
  <si>
    <t>23-04-24</t>
  </si>
  <si>
    <t>08-05-24</t>
  </si>
  <si>
    <t>12-06-24</t>
  </si>
  <si>
    <t>07-08-24</t>
  </si>
  <si>
    <t>04-09-24</t>
  </si>
  <si>
    <t>02-10-24</t>
  </si>
  <si>
    <t>04-12-24</t>
  </si>
  <si>
    <t>26-12-24</t>
  </si>
  <si>
    <t>04-02-25</t>
  </si>
  <si>
    <t>18-02-25</t>
  </si>
  <si>
    <t>14-04-25</t>
  </si>
  <si>
    <t>19-05-25</t>
  </si>
  <si>
    <t>26-05-25</t>
  </si>
  <si>
    <t>20-01-22</t>
  </si>
  <si>
    <t>07-02-22</t>
  </si>
  <si>
    <t>11-04-22</t>
  </si>
  <si>
    <t>11-05-22</t>
  </si>
  <si>
    <t>30-05-22</t>
  </si>
  <si>
    <t>01-08-22</t>
  </si>
  <si>
    <t>20-10-22</t>
  </si>
  <si>
    <t>02-11-22</t>
  </si>
  <si>
    <t>15-11-22</t>
  </si>
  <si>
    <t>13-12-22</t>
  </si>
  <si>
    <t>20-12-22</t>
  </si>
  <si>
    <t>27-12-22</t>
  </si>
  <si>
    <t>10-01-23</t>
  </si>
  <si>
    <t>01-03-23</t>
  </si>
  <si>
    <t>21-03-23</t>
  </si>
  <si>
    <t>10-04-23</t>
  </si>
  <si>
    <t>08-05-23</t>
  </si>
  <si>
    <t>08-08-23</t>
  </si>
  <si>
    <t>16-08-23</t>
  </si>
  <si>
    <t>28-08-23</t>
  </si>
  <si>
    <t>26-09-23</t>
  </si>
  <si>
    <t>17-10-23</t>
  </si>
  <si>
    <t>19-12-23</t>
  </si>
  <si>
    <t>02-01-24</t>
  </si>
  <si>
    <t>23-01-24</t>
  </si>
  <si>
    <t>27-02-24</t>
  </si>
  <si>
    <t>26-03-24</t>
  </si>
  <si>
    <t>22-05-24</t>
  </si>
  <si>
    <t>20-11-24</t>
  </si>
  <si>
    <t>21-01-25</t>
  </si>
  <si>
    <t>11-03-25</t>
  </si>
  <si>
    <t>30-08-24</t>
  </si>
  <si>
    <t>09-05-25</t>
  </si>
  <si>
    <t>24-06-24</t>
  </si>
  <si>
    <t>07-10-24</t>
  </si>
  <si>
    <t>27-01-25</t>
  </si>
  <si>
    <t>10-02-25</t>
  </si>
  <si>
    <t>02-04-25</t>
  </si>
  <si>
    <t>21-04-25</t>
  </si>
  <si>
    <t>02-06-25</t>
  </si>
  <si>
    <t>09-06-25</t>
  </si>
  <si>
    <t>03-01-22</t>
  </si>
  <si>
    <t>26-01-22</t>
  </si>
  <si>
    <t>09-05-22</t>
  </si>
  <si>
    <t>21-07-22</t>
  </si>
  <si>
    <t>18-01-23</t>
  </si>
  <si>
    <t>13-02-23</t>
  </si>
  <si>
    <t>13-03-23</t>
  </si>
  <si>
    <t>12-05-23</t>
  </si>
  <si>
    <t>22-05-23</t>
  </si>
  <si>
    <t>05-06-23</t>
  </si>
  <si>
    <t>17-07-23</t>
  </si>
  <si>
    <t>19-07-23</t>
  </si>
  <si>
    <t>11-09-23</t>
  </si>
  <si>
    <t>18-09-23</t>
  </si>
  <si>
    <t>11-12-23</t>
  </si>
  <si>
    <t>18-12-23</t>
  </si>
  <si>
    <t>10-01-24</t>
  </si>
  <si>
    <t>29-01-24</t>
  </si>
  <si>
    <t>03-04-24</t>
  </si>
  <si>
    <t>10-04-24</t>
  </si>
  <si>
    <t>03-07-24</t>
  </si>
  <si>
    <t>10-07-24</t>
  </si>
  <si>
    <t>17-07-24</t>
  </si>
  <si>
    <t>22-08-24</t>
  </si>
  <si>
    <t>06-11-24</t>
  </si>
  <si>
    <t>19-12-24</t>
  </si>
  <si>
    <t>02-01-25</t>
  </si>
  <si>
    <t>08-01-25</t>
  </si>
  <si>
    <t>09-04-25</t>
  </si>
  <si>
    <t>23-04-25</t>
  </si>
  <si>
    <t> </t>
  </si>
  <si>
    <t>10-01-22</t>
  </si>
  <si>
    <t>17-01-22</t>
  </si>
  <si>
    <t>24-01-22</t>
  </si>
  <si>
    <t>31-01-22</t>
  </si>
  <si>
    <t>28-02-22</t>
  </si>
  <si>
    <t>14-03-22</t>
  </si>
  <si>
    <t>21-03-22</t>
  </si>
  <si>
    <t>04-04-22</t>
  </si>
  <si>
    <t>25-04-22</t>
  </si>
  <si>
    <t>02-05-22</t>
  </si>
  <si>
    <t>04-05-22</t>
  </si>
  <si>
    <t>16-05-22</t>
  </si>
  <si>
    <t>23-05-22</t>
  </si>
  <si>
    <t>06-06-22</t>
  </si>
  <si>
    <t>13-06-22</t>
  </si>
  <si>
    <t>22-06-22</t>
  </si>
  <si>
    <t>11-07-22</t>
  </si>
  <si>
    <t>18-07-22</t>
  </si>
  <si>
    <t>08-08-22</t>
  </si>
  <si>
    <t>22-08-22</t>
  </si>
  <si>
    <t>12-09-22</t>
  </si>
  <si>
    <t>17-10-22</t>
  </si>
  <si>
    <t>06-02-23</t>
  </si>
  <si>
    <t>06-03-23</t>
  </si>
  <si>
    <t>03-04-23</t>
  </si>
  <si>
    <t>17-04-23</t>
  </si>
  <si>
    <t>24-03-23</t>
  </si>
  <si>
    <t>15-05-23</t>
  </si>
  <si>
    <t>29-05-23</t>
  </si>
  <si>
    <t>19-06-23</t>
  </si>
  <si>
    <t>26-06-23</t>
  </si>
  <si>
    <t>03-07-23</t>
  </si>
  <si>
    <t>07-07-23</t>
  </si>
  <si>
    <t>24-07-23</t>
  </si>
  <si>
    <t>21-08-23</t>
  </si>
  <si>
    <t>04-09-23</t>
  </si>
  <si>
    <t>07-09-23</t>
  </si>
  <si>
    <t>02-10-23</t>
  </si>
  <si>
    <t>16-10-23</t>
  </si>
  <si>
    <t>23-10-23</t>
  </si>
  <si>
    <t>30-10-23</t>
  </si>
  <si>
    <t>06-11-23</t>
  </si>
  <si>
    <t>13-11-23</t>
  </si>
  <si>
    <t>20-11-23</t>
  </si>
  <si>
    <t>12-02-24</t>
  </si>
  <si>
    <t>06-03-24</t>
  </si>
  <si>
    <t>01-05-24</t>
  </si>
  <si>
    <t>15-05-24</t>
  </si>
  <si>
    <t>05-06-24</t>
  </si>
  <si>
    <t>26-06-24</t>
  </si>
  <si>
    <t>24-07-24</t>
  </si>
  <si>
    <t>31-07-24</t>
  </si>
  <si>
    <t>14-08-24</t>
  </si>
  <si>
    <t>18-09-24</t>
  </si>
  <si>
    <t>09-10-24</t>
  </si>
  <si>
    <t>23-10-24</t>
  </si>
  <si>
    <t>30-10-24</t>
  </si>
  <si>
    <t>13-11-24</t>
  </si>
  <si>
    <t>11-12-24</t>
  </si>
  <si>
    <t>18-12-24</t>
  </si>
  <si>
    <t>09-01-25</t>
  </si>
  <si>
    <t>01-07-25</t>
  </si>
  <si>
    <t>08-07-25</t>
  </si>
  <si>
    <t>15-07-25</t>
  </si>
  <si>
    <t>22-07-25</t>
  </si>
  <si>
    <t>28-07-25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</si>
  <si>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</si>
  <si>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</si>
  <si>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</si>
  <si>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</si>
  <si>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</si>
  <si>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</si>
  <si>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</si>
  <si>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</si>
  <si>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PLANTA DE AIREACION PROLOGADA</t>
  </si>
  <si>
    <t>LIMPIEZA DE BOMBEO CON CHUPONA CADA 3 MESES NO HAY POZO DE GRUESOS</t>
  </si>
  <si>
    <t>6.1TD</t>
  </si>
  <si>
    <t>CONSUMO RED ENERGÍA ACTIVA
(kWh)</t>
  </si>
  <si>
    <t>Tipo de coagulante</t>
  </si>
  <si>
    <t>Cloruro Férrico</t>
  </si>
  <si>
    <t>CUPS</t>
  </si>
  <si>
    <t>ES0022000009138034BY</t>
  </si>
  <si>
    <t>ES0022000001031667NN</t>
  </si>
  <si>
    <t>3.0TD</t>
  </si>
  <si>
    <t>190801 extraídos con chupona</t>
  </si>
  <si>
    <t>* Las labores de mantenimiento de los sistemas de desodorización incluyen tanto la reposición periódica del carbón activo como la gestión del residuo derivado de la sustitución.</t>
  </si>
  <si>
    <t>* Además, la instalación dispone de dos sistemas de desodorización por Carbón Activo con volumenes de depósito aproximado de 0,5 y 2 m3 respectivamente.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</si>
</sst>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4" fillId="12" borderId="10" xfId="2" applyNumberFormat="1" applyFont="1" applyFill="1" applyBorder="1" applyAlignment="1">
      <alignment horizontal="center" vertical="center"/>
    </xf>
    <xf numFmtId="16" fontId="24" fillId="0" borderId="5" xfId="2" applyNumberFormat="1" applyFont="1" applyBorder="1" applyAlignment="1">
      <alignment horizontal="center" vertical="center"/>
    </xf>
    <xf numFmtId="3" fontId="24" fillId="0" borderId="5" xfId="2" applyNumberFormat="1" applyFont="1" applyBorder="1" applyAlignment="1">
      <alignment horizontal="center" vertical="center"/>
    </xf>
    <xf numFmtId="4" fontId="24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1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127436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63002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63001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C8F24F8-0FE0-430A-95D7-2B5D7E4EFD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F616469-AD51-4E76-AB39-3BC46FD63BA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691CEB4-66B9-4BF5-BE25-704A7F2A0B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558800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16" dataDxfId="114" headerRowBorderDxfId="115">
  <autoFilter ref="A2:C50" xr:uid="{00000000-0009-0000-0100-000001000000}"/>
  <tableColumns count="3">
    <tableColumn id="1" xr3:uid="{00000000-0010-0000-0100-000001000000}" name="Fecha" dataDxfId="113" dataCellStyle="Normal_RESUMEN DE FUNCIONAMIENTO EDAR"/>
    <tableColumn id="2" xr3:uid="{00000000-0010-0000-0100-000002000000}" name="Q Entrada_x000a_(m3/mes)" dataDxfId="112"/>
    <tableColumn id="3" xr3:uid="{00000000-0010-0000-0100-000003000000}" name="Q Salida_x000a_(m3/mes)" dataDxfId="1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30" totalsRowShown="0" headerRowDxfId="110" dataDxfId="108" headerRowBorderDxfId="109" tableBorderDxfId="107" dataCellStyle="Normal 3">
  <autoFilter ref="A2:L230" xr:uid="{00000000-0009-0000-0100-000003000000}"/>
  <sortState xmlns:xlrd2="http://schemas.microsoft.com/office/spreadsheetml/2017/richdata2" ref="A3:L230">
    <sortCondition ref="A3:A230"/>
  </sortState>
  <tableColumns count="12">
    <tableColumn id="1" xr3:uid="{00000000-0010-0000-0200-000001000000}" name="Fecha" dataDxfId="106" dataCellStyle="Normal 3"/>
    <tableColumn id="2" xr3:uid="{00000000-0010-0000-0200-000002000000}" name="Muestra" dataDxfId="105" dataCellStyle="Normal 3"/>
    <tableColumn id="3" xr3:uid="{00000000-0010-0000-0200-000003000000}" name="SST_x000a_(mg/l)" dataDxfId="104" dataCellStyle="Normal 3"/>
    <tableColumn id="4" xr3:uid="{00000000-0010-0000-0200-000004000000}" name="DBO5_x000a_(mg/l)" dataDxfId="103" dataCellStyle="Normal 3"/>
    <tableColumn id="5" xr3:uid="{00000000-0010-0000-0200-000005000000}" name="DQO_x000a_(mg/l)" dataDxfId="102" dataCellStyle="Normal 3"/>
    <tableColumn id="6" xr3:uid="{00000000-0010-0000-0200-000006000000}" name="Nt_x000a_(mg N/l)" dataDxfId="101" dataCellStyle="Normal 3"/>
    <tableColumn id="7" xr3:uid="{00000000-0010-0000-0200-000007000000}" name="NTK_x000a_(mg N/l)" dataDxfId="100" dataCellStyle="Normal 3"/>
    <tableColumn id="8" xr3:uid="{00000000-0010-0000-0200-000008000000}" name="N-NH4_x000a_(mg N/l)" dataDxfId="99" dataCellStyle="Normal 3"/>
    <tableColumn id="9" xr3:uid="{00000000-0010-0000-0200-000009000000}" name="N-NO3_x000a_(mg N/l)" dataDxfId="98" dataCellStyle="Normal 3"/>
    <tableColumn id="10" xr3:uid="{00000000-0010-0000-0200-00000A000000}" name="N-NO2_x000a_(mg N/l)" dataDxfId="97" dataCellStyle="Normal 3"/>
    <tableColumn id="11" xr3:uid="{00000000-0010-0000-0200-00000B000000}" name="Pt_x000a_(mg P/l)" dataDxfId="96" dataCellStyle="Normal 3"/>
    <tableColumn id="12" xr3:uid="{00000000-0010-0000-0200-00000C000000}" name="Conductividad_x000a_(µS/cm)" dataDxfId="9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94" dataDxfId="93" tableBorderDxfId="92">
  <autoFilter ref="A6:S42" xr:uid="{00000000-0009-0000-0100-000004000000}"/>
  <tableColumns count="19">
    <tableColumn id="1" xr3:uid="{00000000-0010-0000-0300-000001000000}" name="Fecha" dataDxfId="91" dataCellStyle="Normal_RESUMEN DE FUNCIONAMIENTO EDAR"/>
    <tableColumn id="2" xr3:uid="{00000000-0010-0000-0300-000002000000}" name="P1 (A)" dataDxfId="90"/>
    <tableColumn id="3" xr3:uid="{00000000-0010-0000-0300-000003000000}" name="P2 (A)" dataDxfId="89"/>
    <tableColumn id="4" xr3:uid="{00000000-0010-0000-0300-000004000000}" name="P3 (A)" dataDxfId="88"/>
    <tableColumn id="5" xr3:uid="{00000000-0010-0000-0300-000005000000}" name="P4 (A)" dataDxfId="87"/>
    <tableColumn id="6" xr3:uid="{00000000-0010-0000-0300-000006000000}" name="P5 (A)" dataDxfId="86"/>
    <tableColumn id="7" xr3:uid="{00000000-0010-0000-0300-000007000000}" name="P6 (A)" dataDxfId="85"/>
    <tableColumn id="8" xr3:uid="{00000000-0010-0000-0300-000008000000}" name="P1 (R)" dataDxfId="84"/>
    <tableColumn id="9" xr3:uid="{00000000-0010-0000-0300-000009000000}" name="P2 (R)" dataDxfId="83"/>
    <tableColumn id="10" xr3:uid="{00000000-0010-0000-0300-00000A000000}" name="P3 (R)" dataDxfId="82"/>
    <tableColumn id="11" xr3:uid="{00000000-0010-0000-0300-00000B000000}" name="P4 (R)" dataDxfId="81"/>
    <tableColumn id="12" xr3:uid="{00000000-0010-0000-0300-00000C000000}" name="P5 (R)" dataDxfId="80"/>
    <tableColumn id="13" xr3:uid="{00000000-0010-0000-0300-00000D000000}" name="P6 (R)" dataDxfId="79"/>
    <tableColumn id="23" xr3:uid="{00000000-0010-0000-0300-000017000000}" name="P1 (E)" dataDxfId="78"/>
    <tableColumn id="24" xr3:uid="{00000000-0010-0000-0300-000018000000}" name="P2 (E)" dataDxfId="77"/>
    <tableColumn id="25" xr3:uid="{00000000-0010-0000-0300-000019000000}" name="P3 (E)" dataDxfId="76"/>
    <tableColumn id="20" xr3:uid="{00000000-0010-0000-0300-000014000000}" name="P4 (E)" dataDxfId="75"/>
    <tableColumn id="21" xr3:uid="{00000000-0010-0000-0300-000015000000}" name="P5 (E)" dataDxfId="74"/>
    <tableColumn id="22" xr3:uid="{00000000-0010-0000-0300-000016000000}" name="P6 (E)" dataDxfId="7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72" dataDxfId="71" tableBorderDxfId="70">
  <autoFilter ref="A3:G4" xr:uid="{00000000-0009-0000-0100-000005000000}"/>
  <tableColumns count="7">
    <tableColumn id="1" xr3:uid="{00000000-0010-0000-0400-000001000000}" name="Potencia Contratada" dataDxfId="69"/>
    <tableColumn id="2" xr3:uid="{00000000-0010-0000-0400-000002000000}" name="P1" dataDxfId="68"/>
    <tableColumn id="3" xr3:uid="{00000000-0010-0000-0400-000003000000}" name="P2" dataDxfId="67"/>
    <tableColumn id="4" xr3:uid="{00000000-0010-0000-0400-000004000000}" name="P3" dataDxfId="66"/>
    <tableColumn id="5" xr3:uid="{00000000-0010-0000-0400-000005000000}" name="P4" dataDxfId="65"/>
    <tableColumn id="6" xr3:uid="{00000000-0010-0000-0400-000006000000}" name="P5" dataDxfId="64"/>
    <tableColumn id="7" xr3:uid="{00000000-0010-0000-0400-000007000000}" name="P6" dataDxfId="6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NERGIA_EBAR" displayName="ENERGIA_EBAR" ref="A6:S42" totalsRowShown="0" headerRowDxfId="62" dataDxfId="61" tableBorderDxfId="60">
  <autoFilter ref="A6:S42" xr:uid="{00000000-0009-0000-0100-000006000000}"/>
  <tableColumns count="19">
    <tableColumn id="1" xr3:uid="{00000000-0010-0000-0500-000001000000}" name="Fecha" dataDxfId="59" dataCellStyle="Normal_RESUMEN DE FUNCIONAMIENTO EDAR"/>
    <tableColumn id="2" xr3:uid="{00000000-0010-0000-0500-000002000000}" name="P1 (A)" dataDxfId="58"/>
    <tableColumn id="3" xr3:uid="{00000000-0010-0000-0500-000003000000}" name="P2 (A)" dataDxfId="57"/>
    <tableColumn id="4" xr3:uid="{00000000-0010-0000-0500-000004000000}" name="P3 (A)" dataDxfId="56"/>
    <tableColumn id="5" xr3:uid="{00000000-0010-0000-0500-000005000000}" name="P4 (A)" dataDxfId="55"/>
    <tableColumn id="6" xr3:uid="{00000000-0010-0000-0500-000006000000}" name="P5 (A)" dataDxfId="54"/>
    <tableColumn id="7" xr3:uid="{00000000-0010-0000-0500-000007000000}" name="P6 (A)" dataDxfId="53"/>
    <tableColumn id="8" xr3:uid="{00000000-0010-0000-0500-000008000000}" name="P1 (R)" dataDxfId="52"/>
    <tableColumn id="9" xr3:uid="{00000000-0010-0000-0500-000009000000}" name="P2 (R)" dataDxfId="51"/>
    <tableColumn id="10" xr3:uid="{00000000-0010-0000-0500-00000A000000}" name="P3 (R)" dataDxfId="50"/>
    <tableColumn id="11" xr3:uid="{00000000-0010-0000-0500-00000B000000}" name="P4 (R)" dataDxfId="49"/>
    <tableColumn id="12" xr3:uid="{00000000-0010-0000-0500-00000C000000}" name="P5 (R)" dataDxfId="48"/>
    <tableColumn id="13" xr3:uid="{00000000-0010-0000-0500-00000D000000}" name="P6 (R)" dataDxfId="47"/>
    <tableColumn id="23" xr3:uid="{00000000-0010-0000-0500-000017000000}" name="P1 (E)" dataDxfId="46"/>
    <tableColumn id="24" xr3:uid="{00000000-0010-0000-0500-000018000000}" name="P2 (E)" dataDxfId="45"/>
    <tableColumn id="25" xr3:uid="{00000000-0010-0000-0500-000019000000}" name="P3 (E)" dataDxfId="44"/>
    <tableColumn id="20" xr3:uid="{00000000-0010-0000-0500-000014000000}" name="P4 (E)" dataDxfId="43"/>
    <tableColumn id="21" xr3:uid="{00000000-0010-0000-0500-000015000000}" name="P5 (E)" dataDxfId="42"/>
    <tableColumn id="22" xr3:uid="{00000000-0010-0000-0500-000016000000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POTENCIA_EBAR" displayName="POTENCIA_EBAR" ref="A3:G4" totalsRowShown="0" headerRowDxfId="40" dataDxfId="39" tableBorderDxfId="38">
  <autoFilter ref="A3:G4" xr:uid="{00000000-0009-0000-0100-000007000000}"/>
  <tableColumns count="7">
    <tableColumn id="1" xr3:uid="{00000000-0010-0000-0600-000001000000}" name="Potencia Contratada" dataDxfId="37"/>
    <tableColumn id="2" xr3:uid="{00000000-0010-0000-0600-000002000000}" name="P1" dataDxfId="36"/>
    <tableColumn id="3" xr3:uid="{00000000-0010-0000-0600-000003000000}" name="P2" dataDxfId="35"/>
    <tableColumn id="4" xr3:uid="{00000000-0010-0000-0600-000004000000}" name="P3" dataDxfId="34"/>
    <tableColumn id="5" xr3:uid="{00000000-0010-0000-0600-000005000000}" name="P4" dataDxfId="33"/>
    <tableColumn id="6" xr3:uid="{00000000-0010-0000-0600-000006000000}" name="P5" dataDxfId="32"/>
    <tableColumn id="7" xr3:uid="{00000000-0010-0000-0600-000007000000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54" sqref="C54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9" t="s">
        <v>3</v>
      </c>
      <c r="B1" s="130"/>
      <c r="C1" s="131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9527</v>
      </c>
      <c r="C3" s="28">
        <v>8807</v>
      </c>
    </row>
    <row r="4" spans="1:3" x14ac:dyDescent="0.3">
      <c r="A4" s="107">
        <v>44593</v>
      </c>
      <c r="B4" s="108">
        <v>8810</v>
      </c>
      <c r="C4" s="28">
        <v>8981</v>
      </c>
    </row>
    <row r="5" spans="1:3" x14ac:dyDescent="0.3">
      <c r="A5" s="107">
        <v>44621</v>
      </c>
      <c r="B5" s="108">
        <v>11530</v>
      </c>
      <c r="C5" s="28">
        <v>12518</v>
      </c>
    </row>
    <row r="6" spans="1:3" x14ac:dyDescent="0.3">
      <c r="A6" s="107">
        <v>44652</v>
      </c>
      <c r="B6" s="108">
        <v>13052</v>
      </c>
      <c r="C6" s="28">
        <v>13015</v>
      </c>
    </row>
    <row r="7" spans="1:3" x14ac:dyDescent="0.3">
      <c r="A7" s="107">
        <v>44682</v>
      </c>
      <c r="B7" s="108">
        <v>12357</v>
      </c>
      <c r="C7" s="28">
        <v>12072</v>
      </c>
    </row>
    <row r="8" spans="1:3" x14ac:dyDescent="0.3">
      <c r="A8" s="107">
        <v>44713</v>
      </c>
      <c r="B8" s="108">
        <v>11333</v>
      </c>
      <c r="C8" s="28">
        <v>10348</v>
      </c>
    </row>
    <row r="9" spans="1:3" x14ac:dyDescent="0.3">
      <c r="A9" s="107">
        <v>44743</v>
      </c>
      <c r="B9" s="108">
        <v>17050</v>
      </c>
      <c r="C9" s="28">
        <v>16271</v>
      </c>
    </row>
    <row r="10" spans="1:3" x14ac:dyDescent="0.3">
      <c r="A10" s="107">
        <v>44774</v>
      </c>
      <c r="B10" s="108">
        <v>16202</v>
      </c>
      <c r="C10" s="28">
        <v>15167</v>
      </c>
    </row>
    <row r="11" spans="1:3" x14ac:dyDescent="0.3">
      <c r="A11" s="107">
        <v>44805</v>
      </c>
      <c r="B11" s="108">
        <v>14189</v>
      </c>
      <c r="C11" s="28">
        <v>13169</v>
      </c>
    </row>
    <row r="12" spans="1:3" x14ac:dyDescent="0.3">
      <c r="A12" s="107">
        <v>44835</v>
      </c>
      <c r="B12" s="108">
        <v>14510</v>
      </c>
      <c r="C12" s="28">
        <v>13854</v>
      </c>
    </row>
    <row r="13" spans="1:3" x14ac:dyDescent="0.3">
      <c r="A13" s="107">
        <v>44866</v>
      </c>
      <c r="B13" s="108">
        <v>14129</v>
      </c>
      <c r="C13" s="28">
        <v>13638</v>
      </c>
    </row>
    <row r="14" spans="1:3" x14ac:dyDescent="0.3">
      <c r="A14" s="107">
        <v>44896</v>
      </c>
      <c r="B14" s="108">
        <v>16801</v>
      </c>
      <c r="C14" s="28">
        <v>16514</v>
      </c>
    </row>
    <row r="15" spans="1:3" x14ac:dyDescent="0.3">
      <c r="A15" s="107">
        <v>44927</v>
      </c>
      <c r="B15" s="108">
        <v>14475</v>
      </c>
      <c r="C15" s="28">
        <v>13731</v>
      </c>
    </row>
    <row r="16" spans="1:3" x14ac:dyDescent="0.3">
      <c r="A16" s="107">
        <v>44958</v>
      </c>
      <c r="B16" s="108">
        <v>11032</v>
      </c>
      <c r="C16" s="28">
        <v>9850</v>
      </c>
    </row>
    <row r="17" spans="1:3" x14ac:dyDescent="0.3">
      <c r="A17" s="107">
        <v>44986</v>
      </c>
      <c r="B17" s="108">
        <v>12180</v>
      </c>
      <c r="C17" s="28">
        <v>10846</v>
      </c>
    </row>
    <row r="18" spans="1:3" x14ac:dyDescent="0.3">
      <c r="A18" s="107">
        <v>45017</v>
      </c>
      <c r="B18" s="108">
        <v>12595</v>
      </c>
      <c r="C18" s="28">
        <v>11306</v>
      </c>
    </row>
    <row r="19" spans="1:3" x14ac:dyDescent="0.3">
      <c r="A19" s="107">
        <v>45047</v>
      </c>
      <c r="B19" s="108">
        <v>12324</v>
      </c>
      <c r="C19" s="28">
        <v>10854</v>
      </c>
    </row>
    <row r="20" spans="1:3" x14ac:dyDescent="0.3">
      <c r="A20" s="107">
        <v>45078</v>
      </c>
      <c r="B20" s="108">
        <v>13306</v>
      </c>
      <c r="C20" s="28">
        <v>12094</v>
      </c>
    </row>
    <row r="21" spans="1:3" x14ac:dyDescent="0.3">
      <c r="A21" s="107">
        <v>45108</v>
      </c>
      <c r="B21" s="108">
        <v>13734</v>
      </c>
      <c r="C21" s="28">
        <v>12285</v>
      </c>
    </row>
    <row r="22" spans="1:3" ht="17.25" customHeight="1" x14ac:dyDescent="0.3">
      <c r="A22" s="107">
        <v>45139</v>
      </c>
      <c r="B22" s="108">
        <v>15441</v>
      </c>
      <c r="C22" s="28">
        <v>13575</v>
      </c>
    </row>
    <row r="23" spans="1:3" x14ac:dyDescent="0.3">
      <c r="A23" s="107">
        <v>45170</v>
      </c>
      <c r="B23" s="108">
        <v>11543</v>
      </c>
      <c r="C23" s="28">
        <v>11108</v>
      </c>
    </row>
    <row r="24" spans="1:3" x14ac:dyDescent="0.3">
      <c r="A24" s="107">
        <v>45200</v>
      </c>
      <c r="B24" s="108">
        <v>12464</v>
      </c>
      <c r="C24" s="28">
        <v>13677</v>
      </c>
    </row>
    <row r="25" spans="1:3" x14ac:dyDescent="0.3">
      <c r="A25" s="107">
        <v>45231</v>
      </c>
      <c r="B25" s="108">
        <v>10909</v>
      </c>
      <c r="C25" s="28">
        <v>11827</v>
      </c>
    </row>
    <row r="26" spans="1:3" x14ac:dyDescent="0.3">
      <c r="A26" s="107">
        <v>45261</v>
      </c>
      <c r="B26" s="108">
        <v>13811</v>
      </c>
      <c r="C26" s="28">
        <v>13403</v>
      </c>
    </row>
    <row r="27" spans="1:3" x14ac:dyDescent="0.3">
      <c r="A27" s="107">
        <v>45292</v>
      </c>
      <c r="B27" s="108">
        <v>15792</v>
      </c>
      <c r="C27" s="28">
        <v>15116</v>
      </c>
    </row>
    <row r="28" spans="1:3" x14ac:dyDescent="0.3">
      <c r="A28" s="107">
        <v>45323</v>
      </c>
      <c r="B28" s="108">
        <v>14976</v>
      </c>
      <c r="C28" s="28">
        <v>14882</v>
      </c>
    </row>
    <row r="29" spans="1:3" x14ac:dyDescent="0.3">
      <c r="A29" s="107">
        <v>45352</v>
      </c>
      <c r="B29" s="108">
        <v>21012</v>
      </c>
      <c r="C29" s="28">
        <v>18969</v>
      </c>
    </row>
    <row r="30" spans="1:3" x14ac:dyDescent="0.3">
      <c r="A30" s="107">
        <v>45383</v>
      </c>
      <c r="B30" s="108">
        <v>19166</v>
      </c>
      <c r="C30" s="28">
        <v>17565</v>
      </c>
    </row>
    <row r="31" spans="1:3" x14ac:dyDescent="0.3">
      <c r="A31" s="107">
        <v>45413</v>
      </c>
      <c r="B31" s="108">
        <v>17198</v>
      </c>
      <c r="C31" s="28">
        <v>16173</v>
      </c>
    </row>
    <row r="32" spans="1:3" x14ac:dyDescent="0.3">
      <c r="A32" s="107">
        <v>45444</v>
      </c>
      <c r="B32" s="108">
        <v>21571</v>
      </c>
      <c r="C32" s="28">
        <v>20783</v>
      </c>
    </row>
    <row r="33" spans="1:3" x14ac:dyDescent="0.3">
      <c r="A33" s="107">
        <v>45474</v>
      </c>
      <c r="B33" s="108">
        <v>14314</v>
      </c>
      <c r="C33" s="28">
        <v>13113</v>
      </c>
    </row>
    <row r="34" spans="1:3" x14ac:dyDescent="0.3">
      <c r="A34" s="107">
        <v>45505</v>
      </c>
      <c r="B34" s="108">
        <v>18670</v>
      </c>
      <c r="C34" s="28">
        <v>17565</v>
      </c>
    </row>
    <row r="35" spans="1:3" x14ac:dyDescent="0.3">
      <c r="A35" s="107">
        <v>45536</v>
      </c>
      <c r="B35" s="108">
        <v>14603</v>
      </c>
      <c r="C35" s="28">
        <v>13163</v>
      </c>
    </row>
    <row r="36" spans="1:3" x14ac:dyDescent="0.3">
      <c r="A36" s="107">
        <v>45566</v>
      </c>
      <c r="B36" s="108">
        <v>18176</v>
      </c>
      <c r="C36" s="28">
        <v>17331</v>
      </c>
    </row>
    <row r="37" spans="1:3" x14ac:dyDescent="0.3">
      <c r="A37" s="107">
        <v>45597</v>
      </c>
      <c r="B37" s="108">
        <v>15155</v>
      </c>
      <c r="C37" s="28">
        <v>14405</v>
      </c>
    </row>
    <row r="38" spans="1:3" x14ac:dyDescent="0.3">
      <c r="A38" s="107">
        <v>45627</v>
      </c>
      <c r="B38" s="108">
        <v>12808</v>
      </c>
      <c r="C38" s="28">
        <v>11930</v>
      </c>
    </row>
    <row r="39" spans="1:3" x14ac:dyDescent="0.3">
      <c r="A39" s="107">
        <f>A38+31</f>
        <v>45658</v>
      </c>
      <c r="B39" s="108">
        <v>15280</v>
      </c>
      <c r="C39" s="28">
        <v>14477</v>
      </c>
    </row>
    <row r="40" spans="1:3" x14ac:dyDescent="0.3">
      <c r="A40" s="107">
        <f>A39+31</f>
        <v>45689</v>
      </c>
      <c r="B40" s="108">
        <v>12876</v>
      </c>
      <c r="C40" s="28">
        <v>12118</v>
      </c>
    </row>
    <row r="41" spans="1:3" x14ac:dyDescent="0.3">
      <c r="A41" s="107">
        <f>A40+28</f>
        <v>45717</v>
      </c>
      <c r="B41" s="108">
        <v>22874</v>
      </c>
      <c r="C41" s="28">
        <v>21629</v>
      </c>
    </row>
    <row r="42" spans="1:3" x14ac:dyDescent="0.3">
      <c r="A42" s="107">
        <f>A41+31</f>
        <v>45748</v>
      </c>
      <c r="B42" s="108">
        <v>21142</v>
      </c>
      <c r="C42" s="28">
        <v>20145</v>
      </c>
    </row>
    <row r="43" spans="1:3" x14ac:dyDescent="0.3">
      <c r="A43" s="107">
        <f>A42+31</f>
        <v>45779</v>
      </c>
      <c r="B43" s="108">
        <v>19821</v>
      </c>
      <c r="C43" s="28">
        <v>19024</v>
      </c>
    </row>
    <row r="44" spans="1:3" x14ac:dyDescent="0.3">
      <c r="A44" s="107">
        <f>A43+30</f>
        <v>45809</v>
      </c>
      <c r="B44" s="108">
        <v>15972</v>
      </c>
      <c r="C44" s="28">
        <v>14893</v>
      </c>
    </row>
    <row r="45" spans="1:3" x14ac:dyDescent="0.3">
      <c r="A45" s="107">
        <f t="shared" ref="A45:A50" si="0">A44+31</f>
        <v>45840</v>
      </c>
      <c r="B45" s="108">
        <v>14803</v>
      </c>
      <c r="C45" s="28">
        <v>36861</v>
      </c>
    </row>
    <row r="46" spans="1:3" x14ac:dyDescent="0.3">
      <c r="A46" s="107">
        <f t="shared" si="0"/>
        <v>45871</v>
      </c>
      <c r="B46" s="108">
        <v>16370</v>
      </c>
      <c r="C46" s="28">
        <v>15571</v>
      </c>
    </row>
    <row r="47" spans="1:3" x14ac:dyDescent="0.3">
      <c r="A47" s="107">
        <f>A46+30</f>
        <v>45901</v>
      </c>
      <c r="B47" s="108">
        <v>14204</v>
      </c>
      <c r="C47" s="28">
        <v>13324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40"/>
  <sheetViews>
    <sheetView zoomScale="90" zoomScaleNormal="9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8" sqref="E8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192</v>
      </c>
      <c r="B3" s="117" t="s">
        <v>73</v>
      </c>
      <c r="C3" s="118">
        <v>182</v>
      </c>
      <c r="D3" s="118">
        <v>254</v>
      </c>
      <c r="E3" s="118">
        <v>515</v>
      </c>
      <c r="F3" s="112">
        <v>88</v>
      </c>
      <c r="G3" s="112">
        <v>0.623</v>
      </c>
      <c r="H3" s="112">
        <v>0.752</v>
      </c>
      <c r="I3" s="112" t="s">
        <v>74</v>
      </c>
      <c r="J3" s="112">
        <v>79.8</v>
      </c>
      <c r="K3" s="112">
        <v>5.97</v>
      </c>
      <c r="L3" s="118">
        <v>3100</v>
      </c>
    </row>
    <row r="4" spans="1:12" ht="18.75" customHeight="1" x14ac:dyDescent="0.3">
      <c r="A4" s="104" t="s">
        <v>114</v>
      </c>
      <c r="B4" s="109" t="s">
        <v>73</v>
      </c>
      <c r="C4" s="110">
        <v>53</v>
      </c>
      <c r="D4" s="110" t="s">
        <v>74</v>
      </c>
      <c r="E4" s="110">
        <v>246</v>
      </c>
      <c r="F4" s="111">
        <v>33.5</v>
      </c>
      <c r="G4" s="112" t="s">
        <v>74</v>
      </c>
      <c r="H4" s="112" t="s">
        <v>74</v>
      </c>
      <c r="I4" s="112" t="s">
        <v>74</v>
      </c>
      <c r="J4" s="112" t="s">
        <v>74</v>
      </c>
      <c r="K4" s="111">
        <v>5</v>
      </c>
      <c r="L4" s="110">
        <v>1280</v>
      </c>
    </row>
    <row r="5" spans="1:12" ht="18.75" customHeight="1" x14ac:dyDescent="0.3">
      <c r="A5" s="104" t="s">
        <v>223</v>
      </c>
      <c r="B5" s="109" t="s">
        <v>73</v>
      </c>
      <c r="C5" s="110">
        <v>101.67</v>
      </c>
      <c r="D5" s="110">
        <v>180</v>
      </c>
      <c r="E5" s="110">
        <v>334</v>
      </c>
      <c r="F5" s="111">
        <v>48.5</v>
      </c>
      <c r="G5" s="111">
        <v>0.40200000000000002</v>
      </c>
      <c r="H5" s="111">
        <v>0.22</v>
      </c>
      <c r="I5" s="111">
        <v>47.878</v>
      </c>
      <c r="J5" s="111">
        <v>40.1</v>
      </c>
      <c r="K5" s="111">
        <v>5.84</v>
      </c>
      <c r="L5" s="110">
        <v>1204</v>
      </c>
    </row>
    <row r="6" spans="1:12" ht="18.75" customHeight="1" x14ac:dyDescent="0.3">
      <c r="A6" s="104" t="s">
        <v>89</v>
      </c>
      <c r="B6" s="109" t="s">
        <v>73</v>
      </c>
      <c r="C6" s="110">
        <v>73</v>
      </c>
      <c r="D6" s="110" t="s">
        <v>74</v>
      </c>
      <c r="E6" s="110">
        <v>146</v>
      </c>
      <c r="F6" s="111">
        <v>45</v>
      </c>
      <c r="G6" s="111" t="s">
        <v>74</v>
      </c>
      <c r="H6" s="111" t="s">
        <v>74</v>
      </c>
      <c r="I6" s="111" t="s">
        <v>74</v>
      </c>
      <c r="J6" s="111" t="s">
        <v>74</v>
      </c>
      <c r="K6" s="111" t="s">
        <v>74</v>
      </c>
      <c r="L6" s="110" t="s">
        <v>74</v>
      </c>
    </row>
    <row r="7" spans="1:12" ht="18.75" customHeight="1" x14ac:dyDescent="0.3">
      <c r="A7" s="104" t="s">
        <v>224</v>
      </c>
      <c r="B7" s="109" t="s">
        <v>73</v>
      </c>
      <c r="C7" s="110">
        <v>48</v>
      </c>
      <c r="D7" s="110">
        <v>75.099999999999994</v>
      </c>
      <c r="E7" s="110">
        <v>125</v>
      </c>
      <c r="F7" s="111">
        <v>31.3</v>
      </c>
      <c r="G7" s="111">
        <v>0.99</v>
      </c>
      <c r="H7" s="111">
        <v>0.21</v>
      </c>
      <c r="I7" s="111">
        <v>30.1</v>
      </c>
      <c r="J7" s="111">
        <v>21.9</v>
      </c>
      <c r="K7" s="111">
        <v>2.97</v>
      </c>
      <c r="L7" s="110">
        <v>1690</v>
      </c>
    </row>
    <row r="8" spans="1:12" ht="18.75" customHeight="1" x14ac:dyDescent="0.3">
      <c r="A8" s="104" t="s">
        <v>151</v>
      </c>
      <c r="B8" s="109" t="s">
        <v>75</v>
      </c>
      <c r="C8" s="110" t="s">
        <v>74</v>
      </c>
      <c r="D8" s="110" t="s">
        <v>74</v>
      </c>
      <c r="E8" s="110" t="s">
        <v>74</v>
      </c>
      <c r="F8" s="111" t="s">
        <v>74</v>
      </c>
      <c r="G8" s="111" t="s">
        <v>74</v>
      </c>
      <c r="H8" s="111" t="s">
        <v>74</v>
      </c>
      <c r="I8" s="111" t="s">
        <v>74</v>
      </c>
      <c r="J8" s="111" t="s">
        <v>74</v>
      </c>
      <c r="K8" s="111">
        <v>5.8</v>
      </c>
      <c r="L8" s="110">
        <v>1698</v>
      </c>
    </row>
    <row r="9" spans="1:12" ht="18.75" customHeight="1" x14ac:dyDescent="0.3">
      <c r="A9" s="104" t="s">
        <v>225</v>
      </c>
      <c r="B9" s="109" t="s">
        <v>73</v>
      </c>
      <c r="C9" s="110">
        <v>36</v>
      </c>
      <c r="D9" s="110">
        <v>115</v>
      </c>
      <c r="E9" s="110">
        <v>149</v>
      </c>
      <c r="F9" s="111">
        <v>39.700000000000003</v>
      </c>
      <c r="G9" s="111">
        <v>0.61699999999999999</v>
      </c>
      <c r="H9" s="111">
        <v>0.14000000000000001</v>
      </c>
      <c r="I9" s="111">
        <v>38.943000000000005</v>
      </c>
      <c r="J9" s="111">
        <v>22</v>
      </c>
      <c r="K9" s="111">
        <v>3.32</v>
      </c>
      <c r="L9" s="110">
        <v>1736</v>
      </c>
    </row>
    <row r="10" spans="1:12" ht="18.75" customHeight="1" x14ac:dyDescent="0.3">
      <c r="A10" s="104" t="s">
        <v>193</v>
      </c>
      <c r="B10" s="109" t="s">
        <v>75</v>
      </c>
      <c r="C10" s="110">
        <v>75</v>
      </c>
      <c r="D10" s="110">
        <v>176</v>
      </c>
      <c r="E10" s="110">
        <v>330</v>
      </c>
      <c r="F10" s="111" t="s">
        <v>74</v>
      </c>
      <c r="G10" s="111" t="s">
        <v>74</v>
      </c>
      <c r="H10" s="111" t="s">
        <v>74</v>
      </c>
      <c r="I10" s="111" t="s">
        <v>74</v>
      </c>
      <c r="J10" s="111" t="s">
        <v>74</v>
      </c>
      <c r="K10" s="111" t="s">
        <v>74</v>
      </c>
      <c r="L10" s="110">
        <v>674</v>
      </c>
    </row>
    <row r="11" spans="1:12" ht="18.75" customHeight="1" x14ac:dyDescent="0.3">
      <c r="A11" s="104" t="s">
        <v>226</v>
      </c>
      <c r="B11" s="109" t="s">
        <v>73</v>
      </c>
      <c r="C11" s="110">
        <v>168.33</v>
      </c>
      <c r="D11" s="110">
        <v>289</v>
      </c>
      <c r="E11" s="110">
        <v>424</v>
      </c>
      <c r="F11" s="111">
        <v>81.099999999999994</v>
      </c>
      <c r="G11" s="111">
        <v>0.61599999999999999</v>
      </c>
      <c r="H11" s="111">
        <v>0.22700000000000001</v>
      </c>
      <c r="I11" s="111">
        <v>80.256999999999991</v>
      </c>
      <c r="J11" s="111">
        <v>67.400000000000006</v>
      </c>
      <c r="K11" s="111">
        <v>7.69</v>
      </c>
      <c r="L11" s="110">
        <v>1615</v>
      </c>
    </row>
    <row r="12" spans="1:12" ht="18.75" customHeight="1" x14ac:dyDescent="0.3">
      <c r="A12" s="104" t="s">
        <v>152</v>
      </c>
      <c r="B12" s="109" t="s">
        <v>73</v>
      </c>
      <c r="C12" s="110">
        <v>64</v>
      </c>
      <c r="D12" s="110">
        <v>87</v>
      </c>
      <c r="E12" s="110">
        <v>151</v>
      </c>
      <c r="F12" s="111">
        <v>43.7</v>
      </c>
      <c r="G12" s="111">
        <v>0.98</v>
      </c>
      <c r="H12" s="111">
        <v>0.74</v>
      </c>
      <c r="I12" s="111">
        <v>41.980000000000004</v>
      </c>
      <c r="J12" s="111">
        <v>27.9</v>
      </c>
      <c r="K12" s="111">
        <v>3.16</v>
      </c>
      <c r="L12" s="110">
        <v>1327</v>
      </c>
    </row>
    <row r="13" spans="1:12" ht="18.75" customHeight="1" x14ac:dyDescent="0.3">
      <c r="A13" s="104" t="s">
        <v>115</v>
      </c>
      <c r="B13" s="109" t="s">
        <v>73</v>
      </c>
      <c r="C13" s="110">
        <v>161.66999999999999</v>
      </c>
      <c r="D13" s="110">
        <v>440</v>
      </c>
      <c r="E13" s="110">
        <v>515</v>
      </c>
      <c r="F13" s="111">
        <v>79.400000000000006</v>
      </c>
      <c r="G13" s="111">
        <v>0.78</v>
      </c>
      <c r="H13" s="111">
        <v>0.61</v>
      </c>
      <c r="I13" s="111">
        <v>78.010000000000005</v>
      </c>
      <c r="J13" s="111">
        <v>30.4</v>
      </c>
      <c r="K13" s="111">
        <v>8.35</v>
      </c>
      <c r="L13" s="110">
        <v>1680</v>
      </c>
    </row>
    <row r="14" spans="1:12" ht="18.75" customHeight="1" x14ac:dyDescent="0.3">
      <c r="A14" s="104" t="s">
        <v>227</v>
      </c>
      <c r="B14" s="109" t="s">
        <v>73</v>
      </c>
      <c r="C14" s="110">
        <v>62</v>
      </c>
      <c r="D14" s="110">
        <v>206</v>
      </c>
      <c r="E14" s="110">
        <v>433</v>
      </c>
      <c r="F14" s="111">
        <v>71.5</v>
      </c>
      <c r="G14" s="111">
        <v>0.91</v>
      </c>
      <c r="H14" s="111">
        <v>0.54</v>
      </c>
      <c r="I14" s="111">
        <v>70.05</v>
      </c>
      <c r="J14" s="111">
        <v>28</v>
      </c>
      <c r="K14" s="111">
        <v>5.0999999999999996</v>
      </c>
      <c r="L14" s="110">
        <v>1509</v>
      </c>
    </row>
    <row r="15" spans="1:12" ht="18.75" customHeight="1" x14ac:dyDescent="0.3">
      <c r="A15" s="104" t="s">
        <v>106</v>
      </c>
      <c r="B15" s="109" t="s">
        <v>73</v>
      </c>
      <c r="C15" s="110">
        <v>210.91</v>
      </c>
      <c r="D15" s="110">
        <v>175</v>
      </c>
      <c r="E15" s="110">
        <v>334</v>
      </c>
      <c r="F15" s="111">
        <v>49.7</v>
      </c>
      <c r="G15" s="111">
        <v>0.53500000000000003</v>
      </c>
      <c r="H15" s="111">
        <v>0.7</v>
      </c>
      <c r="I15" s="111">
        <v>48.465000000000003</v>
      </c>
      <c r="J15" s="111">
        <v>36.299999999999997</v>
      </c>
      <c r="K15" s="111">
        <v>5.75</v>
      </c>
      <c r="L15" s="110">
        <v>997</v>
      </c>
    </row>
    <row r="16" spans="1:12" ht="18.75" customHeight="1" x14ac:dyDescent="0.3">
      <c r="A16" s="104" t="s">
        <v>228</v>
      </c>
      <c r="B16" s="109" t="s">
        <v>73</v>
      </c>
      <c r="C16" s="110">
        <v>76</v>
      </c>
      <c r="D16" s="110">
        <v>55</v>
      </c>
      <c r="E16" s="110">
        <v>71.599999999999994</v>
      </c>
      <c r="F16" s="111">
        <v>13.7</v>
      </c>
      <c r="G16" s="111">
        <v>1</v>
      </c>
      <c r="H16" s="111">
        <v>0.4</v>
      </c>
      <c r="I16" s="111">
        <v>12.299999999999999</v>
      </c>
      <c r="J16" s="111">
        <v>7.41</v>
      </c>
      <c r="K16" s="111">
        <v>1.1100000000000001</v>
      </c>
      <c r="L16" s="110">
        <v>3230</v>
      </c>
    </row>
    <row r="17" spans="1:12" ht="18.75" customHeight="1" x14ac:dyDescent="0.3">
      <c r="A17" s="104" t="s">
        <v>229</v>
      </c>
      <c r="B17" s="109" t="s">
        <v>73</v>
      </c>
      <c r="C17" s="110">
        <v>150.53</v>
      </c>
      <c r="D17" s="110">
        <v>230</v>
      </c>
      <c r="E17" s="110">
        <v>279</v>
      </c>
      <c r="F17" s="111">
        <v>19.8</v>
      </c>
      <c r="G17" s="111">
        <v>0.41</v>
      </c>
      <c r="H17" s="111">
        <v>0.2</v>
      </c>
      <c r="I17" s="111">
        <v>19.190000000000001</v>
      </c>
      <c r="J17" s="111">
        <v>14.5</v>
      </c>
      <c r="K17" s="111">
        <v>3.83</v>
      </c>
      <c r="L17" s="110">
        <v>667</v>
      </c>
    </row>
    <row r="18" spans="1:12" ht="18.75" customHeight="1" x14ac:dyDescent="0.3">
      <c r="A18" s="104" t="s">
        <v>76</v>
      </c>
      <c r="B18" s="109" t="s">
        <v>73</v>
      </c>
      <c r="C18" s="110">
        <v>62</v>
      </c>
      <c r="D18" s="110">
        <v>206</v>
      </c>
      <c r="E18" s="110">
        <v>433</v>
      </c>
      <c r="F18" s="111">
        <v>71.5</v>
      </c>
      <c r="G18" s="111">
        <v>0.91</v>
      </c>
      <c r="H18" s="111">
        <v>0.54</v>
      </c>
      <c r="I18" s="111">
        <v>70.05</v>
      </c>
      <c r="J18" s="111">
        <v>28</v>
      </c>
      <c r="K18" s="111">
        <v>5.0999999999999996</v>
      </c>
      <c r="L18" s="110">
        <v>1509</v>
      </c>
    </row>
    <row r="19" spans="1:12" ht="18.75" customHeight="1" x14ac:dyDescent="0.3">
      <c r="A19" s="104" t="s">
        <v>230</v>
      </c>
      <c r="B19" s="109" t="s">
        <v>73</v>
      </c>
      <c r="C19" s="110">
        <v>207.87</v>
      </c>
      <c r="D19" s="110">
        <v>317</v>
      </c>
      <c r="E19" s="110">
        <v>580</v>
      </c>
      <c r="F19" s="111">
        <v>65</v>
      </c>
      <c r="G19" s="111">
        <v>0.87</v>
      </c>
      <c r="H19" s="111">
        <v>0.2</v>
      </c>
      <c r="I19" s="111">
        <v>63.93</v>
      </c>
      <c r="J19" s="111">
        <v>63.8</v>
      </c>
      <c r="K19" s="111">
        <v>8.1999999999999993</v>
      </c>
      <c r="L19" s="110">
        <v>1721</v>
      </c>
    </row>
    <row r="20" spans="1:12" ht="18.75" customHeight="1" x14ac:dyDescent="0.3">
      <c r="A20" s="104" t="s">
        <v>153</v>
      </c>
      <c r="B20" s="109" t="s">
        <v>73</v>
      </c>
      <c r="C20" s="110">
        <v>164</v>
      </c>
      <c r="D20" s="110">
        <v>374</v>
      </c>
      <c r="E20" s="110">
        <v>540</v>
      </c>
      <c r="F20" s="111">
        <v>85.6</v>
      </c>
      <c r="G20" s="111">
        <v>0.77</v>
      </c>
      <c r="H20" s="111">
        <v>0.1</v>
      </c>
      <c r="I20" s="111">
        <v>84.73</v>
      </c>
      <c r="J20" s="111">
        <v>83.4</v>
      </c>
      <c r="K20" s="111">
        <v>9.1</v>
      </c>
      <c r="L20" s="110">
        <v>1734</v>
      </c>
    </row>
    <row r="21" spans="1:12" ht="18.75" customHeight="1" x14ac:dyDescent="0.3">
      <c r="A21" s="104" t="s">
        <v>116</v>
      </c>
      <c r="B21" s="109" t="s">
        <v>73</v>
      </c>
      <c r="C21" s="110">
        <v>22.5</v>
      </c>
      <c r="D21" s="110">
        <v>14</v>
      </c>
      <c r="E21" s="110">
        <v>29</v>
      </c>
      <c r="F21" s="111">
        <v>8.1</v>
      </c>
      <c r="G21" s="111">
        <v>3.9</v>
      </c>
      <c r="H21" s="111">
        <v>0.11</v>
      </c>
      <c r="I21" s="111">
        <v>4.09</v>
      </c>
      <c r="J21" s="111">
        <v>4</v>
      </c>
      <c r="K21" s="111">
        <v>0.7</v>
      </c>
      <c r="L21" s="110">
        <v>1582</v>
      </c>
    </row>
    <row r="22" spans="1:12" ht="18.75" customHeight="1" x14ac:dyDescent="0.3">
      <c r="A22" s="104" t="s">
        <v>231</v>
      </c>
      <c r="B22" s="109" t="s">
        <v>73</v>
      </c>
      <c r="C22" s="110">
        <v>128.33000000000001</v>
      </c>
      <c r="D22" s="110">
        <v>280</v>
      </c>
      <c r="E22" s="110">
        <v>481</v>
      </c>
      <c r="F22" s="111">
        <v>58</v>
      </c>
      <c r="G22" s="111">
        <v>2</v>
      </c>
      <c r="H22" s="111">
        <v>1.7000000000000001E-2</v>
      </c>
      <c r="I22" s="111">
        <v>55.982999999999997</v>
      </c>
      <c r="J22" s="111">
        <v>52.2</v>
      </c>
      <c r="K22" s="111">
        <v>6.4</v>
      </c>
      <c r="L22" s="110">
        <v>3200</v>
      </c>
    </row>
    <row r="23" spans="1:12" ht="18.75" customHeight="1" x14ac:dyDescent="0.3">
      <c r="A23" s="104" t="s">
        <v>117</v>
      </c>
      <c r="B23" s="109" t="s">
        <v>75</v>
      </c>
      <c r="C23" s="110">
        <v>175</v>
      </c>
      <c r="D23" s="110">
        <v>124</v>
      </c>
      <c r="E23" s="110">
        <v>233</v>
      </c>
      <c r="F23" s="111" t="s">
        <v>74</v>
      </c>
      <c r="G23" s="111" t="s">
        <v>74</v>
      </c>
      <c r="H23" s="111" t="s">
        <v>74</v>
      </c>
      <c r="I23" s="111" t="s">
        <v>74</v>
      </c>
      <c r="J23" s="111" t="s">
        <v>74</v>
      </c>
      <c r="K23" s="111" t="s">
        <v>74</v>
      </c>
      <c r="L23" s="110">
        <v>981</v>
      </c>
    </row>
    <row r="24" spans="1:12" ht="18.75" customHeight="1" x14ac:dyDescent="0.3">
      <c r="A24" s="104" t="s">
        <v>232</v>
      </c>
      <c r="B24" s="109" t="s">
        <v>73</v>
      </c>
      <c r="C24" s="110">
        <v>220</v>
      </c>
      <c r="D24" s="110">
        <v>277</v>
      </c>
      <c r="E24" s="110">
        <v>606</v>
      </c>
      <c r="F24" s="111">
        <v>107</v>
      </c>
      <c r="G24" s="111">
        <v>1.4</v>
      </c>
      <c r="H24" s="111">
        <v>2.5999999999999999E-2</v>
      </c>
      <c r="I24" s="111">
        <v>105.574</v>
      </c>
      <c r="J24" s="111">
        <v>75.2</v>
      </c>
      <c r="K24" s="111">
        <v>10.8</v>
      </c>
      <c r="L24" s="110">
        <v>3280</v>
      </c>
    </row>
    <row r="25" spans="1:12" ht="18.75" customHeight="1" x14ac:dyDescent="0.3">
      <c r="A25" s="104" t="s">
        <v>233</v>
      </c>
      <c r="B25" s="109" t="s">
        <v>73</v>
      </c>
      <c r="C25" s="110">
        <v>192</v>
      </c>
      <c r="D25" s="110" t="s">
        <v>74</v>
      </c>
      <c r="E25" s="110">
        <v>539</v>
      </c>
      <c r="F25" s="111">
        <v>39.5</v>
      </c>
      <c r="G25" s="111" t="s">
        <v>74</v>
      </c>
      <c r="H25" s="111" t="s">
        <v>74</v>
      </c>
      <c r="I25" s="111" t="s">
        <v>74</v>
      </c>
      <c r="J25" s="111" t="s">
        <v>74</v>
      </c>
      <c r="K25" s="111">
        <v>9.3000000000000007</v>
      </c>
      <c r="L25" s="110">
        <v>1198</v>
      </c>
    </row>
    <row r="26" spans="1:12" ht="18.75" customHeight="1" x14ac:dyDescent="0.3">
      <c r="A26" s="104" t="s">
        <v>194</v>
      </c>
      <c r="B26" s="109" t="s">
        <v>73</v>
      </c>
      <c r="C26" s="110">
        <v>198.33</v>
      </c>
      <c r="D26" s="110">
        <v>360</v>
      </c>
      <c r="E26" s="110">
        <v>550</v>
      </c>
      <c r="F26" s="111">
        <v>116</v>
      </c>
      <c r="G26" s="111">
        <v>1</v>
      </c>
      <c r="H26" s="111">
        <v>2.1999999999999999E-2</v>
      </c>
      <c r="I26" s="111">
        <v>114.97799999999999</v>
      </c>
      <c r="J26" s="111">
        <v>92.2</v>
      </c>
      <c r="K26" s="111">
        <v>8.6999999999999993</v>
      </c>
      <c r="L26" s="110">
        <v>1940</v>
      </c>
    </row>
    <row r="27" spans="1:12" ht="18.75" customHeight="1" x14ac:dyDescent="0.3">
      <c r="A27" s="104" t="s">
        <v>154</v>
      </c>
      <c r="B27" s="109" t="s">
        <v>73</v>
      </c>
      <c r="C27" s="110">
        <v>244</v>
      </c>
      <c r="D27" s="110" t="s">
        <v>74</v>
      </c>
      <c r="E27" s="110">
        <v>907</v>
      </c>
      <c r="F27" s="111">
        <v>72</v>
      </c>
      <c r="G27" s="111" t="s">
        <v>74</v>
      </c>
      <c r="H27" s="111" t="s">
        <v>74</v>
      </c>
      <c r="I27" s="111" t="s">
        <v>74</v>
      </c>
      <c r="J27" s="111" t="s">
        <v>74</v>
      </c>
      <c r="K27" s="111">
        <v>9.3000000000000007</v>
      </c>
      <c r="L27" s="110">
        <v>1551</v>
      </c>
    </row>
    <row r="28" spans="1:12" ht="18.75" customHeight="1" x14ac:dyDescent="0.3">
      <c r="A28" s="104" t="s">
        <v>234</v>
      </c>
      <c r="B28" s="109" t="s">
        <v>73</v>
      </c>
      <c r="C28" s="110">
        <v>301.54000000000002</v>
      </c>
      <c r="D28" s="110">
        <v>480</v>
      </c>
      <c r="E28" s="110">
        <v>666</v>
      </c>
      <c r="F28" s="111">
        <v>81.2</v>
      </c>
      <c r="G28" s="111">
        <v>0.79900000000000004</v>
      </c>
      <c r="H28" s="111">
        <v>0.17599999999999999</v>
      </c>
      <c r="I28" s="111">
        <v>80.224999999999994</v>
      </c>
      <c r="J28" s="111">
        <v>65.599999999999994</v>
      </c>
      <c r="K28" s="111">
        <v>8.57</v>
      </c>
      <c r="L28" s="110">
        <v>1640</v>
      </c>
    </row>
    <row r="29" spans="1:12" ht="18.75" customHeight="1" x14ac:dyDescent="0.3">
      <c r="A29" s="104" t="s">
        <v>235</v>
      </c>
      <c r="B29" s="109" t="s">
        <v>73</v>
      </c>
      <c r="C29" s="110">
        <v>346</v>
      </c>
      <c r="D29" s="110">
        <v>324</v>
      </c>
      <c r="E29" s="110">
        <v>780</v>
      </c>
      <c r="F29" s="111">
        <v>94</v>
      </c>
      <c r="G29" s="111">
        <v>1.1100000000000001</v>
      </c>
      <c r="H29" s="111">
        <v>0.254</v>
      </c>
      <c r="I29" s="111">
        <v>92.635999999999996</v>
      </c>
      <c r="J29" s="111">
        <v>80.099999999999994</v>
      </c>
      <c r="K29" s="111">
        <v>10.4</v>
      </c>
      <c r="L29" s="110">
        <v>1818</v>
      </c>
    </row>
    <row r="30" spans="1:12" ht="18.75" customHeight="1" x14ac:dyDescent="0.3">
      <c r="A30" s="104" t="s">
        <v>155</v>
      </c>
      <c r="B30" s="109" t="s">
        <v>73</v>
      </c>
      <c r="C30" s="110">
        <v>296</v>
      </c>
      <c r="D30" s="110">
        <v>330</v>
      </c>
      <c r="E30" s="110">
        <v>621</v>
      </c>
      <c r="F30" s="111">
        <v>98</v>
      </c>
      <c r="G30" s="111">
        <v>0.80500000000000005</v>
      </c>
      <c r="H30" s="111">
        <v>0.16800000000000001</v>
      </c>
      <c r="I30" s="111">
        <v>97.026999999999987</v>
      </c>
      <c r="J30" s="111">
        <v>53.4</v>
      </c>
      <c r="K30" s="111">
        <v>8.3000000000000007</v>
      </c>
      <c r="L30" s="110">
        <v>2890</v>
      </c>
    </row>
    <row r="31" spans="1:12" ht="18.75" customHeight="1" x14ac:dyDescent="0.3">
      <c r="A31" s="104" t="s">
        <v>236</v>
      </c>
      <c r="B31" s="109" t="s">
        <v>73</v>
      </c>
      <c r="C31" s="110">
        <v>54</v>
      </c>
      <c r="D31" s="110" t="s">
        <v>74</v>
      </c>
      <c r="E31" s="110">
        <v>1759</v>
      </c>
      <c r="F31" s="111">
        <v>144</v>
      </c>
      <c r="G31" s="111">
        <v>1.2</v>
      </c>
      <c r="H31" s="111">
        <v>0.66</v>
      </c>
      <c r="I31" s="111">
        <v>142.14000000000001</v>
      </c>
      <c r="J31" s="111">
        <v>62.5</v>
      </c>
      <c r="K31" s="111">
        <v>30.4</v>
      </c>
      <c r="L31" s="110">
        <v>1623</v>
      </c>
    </row>
    <row r="32" spans="1:12" ht="18.75" customHeight="1" x14ac:dyDescent="0.3">
      <c r="A32" s="104" t="s">
        <v>237</v>
      </c>
      <c r="B32" s="109" t="s">
        <v>73</v>
      </c>
      <c r="C32" s="110">
        <v>214.67</v>
      </c>
      <c r="D32" s="110">
        <v>547</v>
      </c>
      <c r="E32" s="110">
        <v>734</v>
      </c>
      <c r="F32" s="111">
        <v>121</v>
      </c>
      <c r="G32" s="111">
        <v>0.1</v>
      </c>
      <c r="H32" s="111">
        <v>0.1</v>
      </c>
      <c r="I32" s="111">
        <v>120.80000000000001</v>
      </c>
      <c r="J32" s="111">
        <v>80.900000000000006</v>
      </c>
      <c r="K32" s="111">
        <v>11.8</v>
      </c>
      <c r="L32" s="110">
        <v>1619</v>
      </c>
    </row>
    <row r="33" spans="1:12" ht="18.75" customHeight="1" x14ac:dyDescent="0.3">
      <c r="A33" s="104" t="s">
        <v>238</v>
      </c>
      <c r="B33" s="109" t="s">
        <v>73</v>
      </c>
      <c r="C33" s="110">
        <v>347.27</v>
      </c>
      <c r="D33" s="110">
        <v>600</v>
      </c>
      <c r="E33" s="110">
        <v>1429</v>
      </c>
      <c r="F33" s="111">
        <v>58</v>
      </c>
      <c r="G33" s="111">
        <v>0.1</v>
      </c>
      <c r="H33" s="111">
        <v>0.21299999999999999</v>
      </c>
      <c r="I33" s="111">
        <v>57.686999999999998</v>
      </c>
      <c r="J33" s="111">
        <v>32.9</v>
      </c>
      <c r="K33" s="111">
        <v>8.3000000000000007</v>
      </c>
      <c r="L33" s="110">
        <v>2820</v>
      </c>
    </row>
    <row r="34" spans="1:12" ht="18.75" customHeight="1" x14ac:dyDescent="0.3">
      <c r="A34" s="104" t="s">
        <v>118</v>
      </c>
      <c r="B34" s="109" t="s">
        <v>73</v>
      </c>
      <c r="C34" s="110">
        <v>173.33</v>
      </c>
      <c r="D34" s="110">
        <v>475</v>
      </c>
      <c r="E34" s="110">
        <v>665</v>
      </c>
      <c r="F34" s="111">
        <v>60</v>
      </c>
      <c r="G34" s="111">
        <v>2.2999999999999998</v>
      </c>
      <c r="H34" s="111">
        <v>0.13600000000000001</v>
      </c>
      <c r="I34" s="111">
        <v>57.564</v>
      </c>
      <c r="J34" s="111">
        <v>55.1</v>
      </c>
      <c r="K34" s="111">
        <v>7.7</v>
      </c>
      <c r="L34" s="110">
        <v>1590</v>
      </c>
    </row>
    <row r="35" spans="1:12" ht="18.75" customHeight="1" x14ac:dyDescent="0.3">
      <c r="A35" s="104" t="s">
        <v>239</v>
      </c>
      <c r="B35" s="109" t="s">
        <v>73</v>
      </c>
      <c r="C35" s="110">
        <v>700</v>
      </c>
      <c r="D35" s="110">
        <v>426</v>
      </c>
      <c r="E35" s="110">
        <v>505</v>
      </c>
      <c r="F35" s="111">
        <v>51</v>
      </c>
      <c r="G35" s="111">
        <v>0.01</v>
      </c>
      <c r="H35" s="111">
        <v>8.5999999999999993E-2</v>
      </c>
      <c r="I35" s="111">
        <v>50.904000000000003</v>
      </c>
      <c r="J35" s="111">
        <v>45.7</v>
      </c>
      <c r="K35" s="111">
        <v>7.6</v>
      </c>
      <c r="L35" s="110">
        <v>1168</v>
      </c>
    </row>
    <row r="36" spans="1:12" ht="18.75" customHeight="1" x14ac:dyDescent="0.3">
      <c r="A36" s="104" t="s">
        <v>240</v>
      </c>
      <c r="B36" s="109" t="s">
        <v>73</v>
      </c>
      <c r="C36" s="110">
        <v>147.27000000000001</v>
      </c>
      <c r="D36" s="110">
        <v>232</v>
      </c>
      <c r="E36" s="110">
        <v>413</v>
      </c>
      <c r="F36" s="111">
        <v>50</v>
      </c>
      <c r="G36" s="111">
        <v>0.03</v>
      </c>
      <c r="H36" s="111">
        <v>0.01</v>
      </c>
      <c r="I36" s="111">
        <v>49.96</v>
      </c>
      <c r="J36" s="111">
        <v>48.2</v>
      </c>
      <c r="K36" s="111">
        <v>7.4</v>
      </c>
      <c r="L36" s="110">
        <v>1059</v>
      </c>
    </row>
    <row r="37" spans="1:12" ht="18.75" customHeight="1" x14ac:dyDescent="0.3">
      <c r="A37" s="104" t="s">
        <v>195</v>
      </c>
      <c r="B37" s="109" t="s">
        <v>75</v>
      </c>
      <c r="C37" s="110">
        <v>76</v>
      </c>
      <c r="D37" s="110">
        <v>50</v>
      </c>
      <c r="E37" s="110">
        <v>116</v>
      </c>
      <c r="F37" s="111" t="s">
        <v>74</v>
      </c>
      <c r="G37" s="111" t="s">
        <v>74</v>
      </c>
      <c r="H37" s="111" t="s">
        <v>74</v>
      </c>
      <c r="I37" s="111" t="s">
        <v>74</v>
      </c>
      <c r="J37" s="111" t="s">
        <v>74</v>
      </c>
      <c r="K37" s="111" t="s">
        <v>74</v>
      </c>
      <c r="L37" s="110">
        <v>1220</v>
      </c>
    </row>
    <row r="38" spans="1:12" ht="18.75" customHeight="1" x14ac:dyDescent="0.3">
      <c r="A38" s="104" t="s">
        <v>107</v>
      </c>
      <c r="B38" s="109" t="s">
        <v>73</v>
      </c>
      <c r="C38" s="110">
        <v>231</v>
      </c>
      <c r="D38" s="110" t="s">
        <v>74</v>
      </c>
      <c r="E38" s="110">
        <v>342</v>
      </c>
      <c r="F38" s="111">
        <v>58.2</v>
      </c>
      <c r="G38" s="111">
        <v>1</v>
      </c>
      <c r="H38" s="111">
        <v>0.10299999999999999</v>
      </c>
      <c r="I38" s="111" t="s">
        <v>74</v>
      </c>
      <c r="J38" s="111">
        <v>56.1</v>
      </c>
      <c r="K38" s="111" t="s">
        <v>74</v>
      </c>
      <c r="L38" s="110">
        <v>1103</v>
      </c>
    </row>
    <row r="39" spans="1:12" ht="18.75" customHeight="1" x14ac:dyDescent="0.3">
      <c r="A39" s="104" t="s">
        <v>156</v>
      </c>
      <c r="B39" s="109" t="s">
        <v>73</v>
      </c>
      <c r="C39" s="110">
        <v>281</v>
      </c>
      <c r="D39" s="110" t="s">
        <v>74</v>
      </c>
      <c r="E39" s="110">
        <v>716</v>
      </c>
      <c r="F39" s="111">
        <v>14</v>
      </c>
      <c r="G39" s="111">
        <v>12.1</v>
      </c>
      <c r="H39" s="111">
        <v>0.86399999999999999</v>
      </c>
      <c r="I39" s="111">
        <v>129.036</v>
      </c>
      <c r="J39" s="111">
        <v>94.8</v>
      </c>
      <c r="K39" s="111">
        <v>5.0199999999999996</v>
      </c>
      <c r="L39" s="110">
        <v>1270</v>
      </c>
    </row>
    <row r="40" spans="1:12" ht="18.75" customHeight="1" x14ac:dyDescent="0.3">
      <c r="A40" s="104" t="s">
        <v>241</v>
      </c>
      <c r="B40" s="109" t="s">
        <v>73</v>
      </c>
      <c r="C40" s="110">
        <v>108.33</v>
      </c>
      <c r="D40" s="110">
        <v>347</v>
      </c>
      <c r="E40" s="110">
        <v>515</v>
      </c>
      <c r="F40" s="111">
        <v>98.7</v>
      </c>
      <c r="G40" s="111">
        <v>2.8</v>
      </c>
      <c r="H40" s="111">
        <v>9.8000000000000004E-2</v>
      </c>
      <c r="I40" s="111">
        <v>95.802000000000007</v>
      </c>
      <c r="J40" s="111">
        <v>90.8</v>
      </c>
      <c r="K40" s="111">
        <v>12.4</v>
      </c>
      <c r="L40" s="110">
        <v>1603</v>
      </c>
    </row>
    <row r="41" spans="1:12" ht="18.75" customHeight="1" x14ac:dyDescent="0.3">
      <c r="A41" s="104" t="s">
        <v>81</v>
      </c>
      <c r="B41" s="109" t="s">
        <v>73</v>
      </c>
      <c r="C41" s="110">
        <v>138.30000000000001</v>
      </c>
      <c r="D41" s="110">
        <v>579</v>
      </c>
      <c r="E41" s="110">
        <v>867</v>
      </c>
      <c r="F41" s="111">
        <v>105</v>
      </c>
      <c r="G41" s="111">
        <v>0.02</v>
      </c>
      <c r="H41" s="111">
        <v>8.9999999999999993E-3</v>
      </c>
      <c r="I41" s="111">
        <v>104.971</v>
      </c>
      <c r="J41" s="111">
        <v>101.4</v>
      </c>
      <c r="K41" s="111">
        <v>12.5</v>
      </c>
      <c r="L41" s="110">
        <v>1693</v>
      </c>
    </row>
    <row r="42" spans="1:12" ht="18.75" customHeight="1" x14ac:dyDescent="0.3">
      <c r="A42" s="104" t="s">
        <v>242</v>
      </c>
      <c r="B42" s="109" t="s">
        <v>73</v>
      </c>
      <c r="C42" s="110">
        <v>168.3</v>
      </c>
      <c r="D42" s="110">
        <v>289</v>
      </c>
      <c r="E42" s="110">
        <v>545</v>
      </c>
      <c r="F42" s="111">
        <v>98</v>
      </c>
      <c r="G42" s="111">
        <v>1.4</v>
      </c>
      <c r="H42" s="111">
        <v>1E-3</v>
      </c>
      <c r="I42" s="111">
        <v>96.59899999999999</v>
      </c>
      <c r="J42" s="111">
        <v>80.900000000000006</v>
      </c>
      <c r="K42" s="111">
        <v>9.6999999999999993</v>
      </c>
      <c r="L42" s="110">
        <v>1440</v>
      </c>
    </row>
    <row r="43" spans="1:12" ht="18.75" customHeight="1" x14ac:dyDescent="0.3">
      <c r="A43" s="104" t="s">
        <v>119</v>
      </c>
      <c r="B43" s="109" t="s">
        <v>73</v>
      </c>
      <c r="C43" s="110">
        <v>75</v>
      </c>
      <c r="D43" s="110" t="s">
        <v>74</v>
      </c>
      <c r="E43" s="110">
        <v>275</v>
      </c>
      <c r="F43" s="111">
        <v>58.3</v>
      </c>
      <c r="G43" s="111" t="s">
        <v>74</v>
      </c>
      <c r="H43" s="111" t="s">
        <v>74</v>
      </c>
      <c r="I43" s="111" t="s">
        <v>74</v>
      </c>
      <c r="J43" s="111" t="s">
        <v>74</v>
      </c>
      <c r="K43" s="111">
        <v>4.0999999999999996</v>
      </c>
      <c r="L43" s="110">
        <v>1396</v>
      </c>
    </row>
    <row r="44" spans="1:12" ht="18.75" customHeight="1" x14ac:dyDescent="0.3">
      <c r="A44" s="104" t="s">
        <v>119</v>
      </c>
      <c r="B44" s="109" t="s">
        <v>73</v>
      </c>
      <c r="C44" s="110">
        <v>93.33</v>
      </c>
      <c r="D44" s="110">
        <v>78</v>
      </c>
      <c r="E44" s="110">
        <v>156</v>
      </c>
      <c r="F44" s="111" t="s">
        <v>74</v>
      </c>
      <c r="G44" s="111" t="s">
        <v>74</v>
      </c>
      <c r="H44" s="111" t="s">
        <v>74</v>
      </c>
      <c r="I44" s="111" t="s">
        <v>74</v>
      </c>
      <c r="J44" s="111" t="s">
        <v>74</v>
      </c>
      <c r="K44" s="111" t="s">
        <v>74</v>
      </c>
      <c r="L44" s="110" t="s">
        <v>74</v>
      </c>
    </row>
    <row r="45" spans="1:12" ht="18.75" customHeight="1" x14ac:dyDescent="0.3">
      <c r="A45" s="104" t="s">
        <v>120</v>
      </c>
      <c r="B45" s="109" t="s">
        <v>73</v>
      </c>
      <c r="C45" s="110">
        <v>301.10000000000002</v>
      </c>
      <c r="D45" s="110">
        <v>317</v>
      </c>
      <c r="E45" s="110">
        <v>701</v>
      </c>
      <c r="F45" s="111">
        <v>66.7</v>
      </c>
      <c r="G45" s="111">
        <v>0.8</v>
      </c>
      <c r="H45" s="111">
        <v>2E-3</v>
      </c>
      <c r="I45" s="111">
        <v>65.89800000000001</v>
      </c>
      <c r="J45" s="111">
        <v>64.3</v>
      </c>
      <c r="K45" s="111">
        <v>9.9</v>
      </c>
      <c r="L45" s="110">
        <v>1255</v>
      </c>
    </row>
    <row r="46" spans="1:12" ht="18.75" customHeight="1" x14ac:dyDescent="0.3">
      <c r="A46" s="104" t="s">
        <v>108</v>
      </c>
      <c r="B46" s="109" t="s">
        <v>73</v>
      </c>
      <c r="C46" s="110">
        <v>129</v>
      </c>
      <c r="D46" s="110" t="s">
        <v>74</v>
      </c>
      <c r="E46" s="110">
        <v>504</v>
      </c>
      <c r="F46" s="111">
        <v>68.5</v>
      </c>
      <c r="G46" s="111" t="s">
        <v>74</v>
      </c>
      <c r="H46" s="111" t="s">
        <v>74</v>
      </c>
      <c r="I46" s="111" t="s">
        <v>74</v>
      </c>
      <c r="J46" s="111" t="s">
        <v>74</v>
      </c>
      <c r="K46" s="111">
        <v>9.5</v>
      </c>
      <c r="L46" s="110">
        <v>1633</v>
      </c>
    </row>
    <row r="47" spans="1:12" ht="18.75" customHeight="1" x14ac:dyDescent="0.3">
      <c r="A47" s="104" t="s">
        <v>243</v>
      </c>
      <c r="B47" s="109" t="s">
        <v>73</v>
      </c>
      <c r="C47" s="110">
        <v>97.14</v>
      </c>
      <c r="D47" s="110">
        <v>152</v>
      </c>
      <c r="E47" s="110">
        <v>322</v>
      </c>
      <c r="F47" s="111">
        <v>68.7</v>
      </c>
      <c r="G47" s="111">
        <v>4.0000000000000001E-3</v>
      </c>
      <c r="H47" s="111">
        <v>1E-3</v>
      </c>
      <c r="I47" s="111">
        <v>68.694999999999993</v>
      </c>
      <c r="J47" s="111">
        <v>66.8</v>
      </c>
      <c r="K47" s="111">
        <v>7.4</v>
      </c>
      <c r="L47" s="110">
        <v>1290</v>
      </c>
    </row>
    <row r="48" spans="1:12" ht="18.75" customHeight="1" x14ac:dyDescent="0.3">
      <c r="A48" s="104" t="s">
        <v>109</v>
      </c>
      <c r="B48" s="109" t="s">
        <v>73</v>
      </c>
      <c r="C48" s="110">
        <v>96.97</v>
      </c>
      <c r="D48" s="110">
        <v>73</v>
      </c>
      <c r="E48" s="110">
        <v>225</v>
      </c>
      <c r="F48" s="111">
        <v>53</v>
      </c>
      <c r="G48" s="111">
        <v>0.5</v>
      </c>
      <c r="H48" s="111">
        <v>7.9000000000000001E-2</v>
      </c>
      <c r="I48" s="111">
        <v>52.420999999999999</v>
      </c>
      <c r="J48" s="111">
        <v>30.9</v>
      </c>
      <c r="K48" s="111">
        <v>4.8</v>
      </c>
      <c r="L48" s="110">
        <v>1403</v>
      </c>
    </row>
    <row r="49" spans="1:12" ht="18.75" customHeight="1" x14ac:dyDescent="0.3">
      <c r="A49" s="104" t="s">
        <v>121</v>
      </c>
      <c r="B49" s="109" t="s">
        <v>73</v>
      </c>
      <c r="C49" s="110">
        <v>71.87</v>
      </c>
      <c r="D49" s="110">
        <v>8</v>
      </c>
      <c r="E49" s="110">
        <v>15</v>
      </c>
      <c r="F49" s="111">
        <v>61</v>
      </c>
      <c r="G49" s="111">
        <v>1.1000000000000001</v>
      </c>
      <c r="H49" s="111">
        <v>5.6000000000000001E-2</v>
      </c>
      <c r="I49" s="111">
        <v>59.844000000000001</v>
      </c>
      <c r="J49" s="111">
        <v>33.1</v>
      </c>
      <c r="K49" s="111">
        <v>4.5</v>
      </c>
      <c r="L49" s="110">
        <v>1237</v>
      </c>
    </row>
    <row r="50" spans="1:12" ht="18.75" customHeight="1" x14ac:dyDescent="0.3">
      <c r="A50" s="104" t="s">
        <v>244</v>
      </c>
      <c r="B50" s="109" t="s">
        <v>73</v>
      </c>
      <c r="C50" s="110">
        <v>47.2</v>
      </c>
      <c r="D50" s="110">
        <v>76</v>
      </c>
      <c r="E50" s="110">
        <v>127</v>
      </c>
      <c r="F50" s="111">
        <v>54</v>
      </c>
      <c r="G50" s="111">
        <v>0.3</v>
      </c>
      <c r="H50" s="111">
        <v>6.3E-2</v>
      </c>
      <c r="I50" s="111">
        <v>53.637</v>
      </c>
      <c r="J50" s="111">
        <v>28.2</v>
      </c>
      <c r="K50" s="111">
        <v>4.7</v>
      </c>
      <c r="L50" s="110">
        <v>1264</v>
      </c>
    </row>
    <row r="51" spans="1:12" ht="18.75" customHeight="1" x14ac:dyDescent="0.3">
      <c r="A51" s="104" t="s">
        <v>157</v>
      </c>
      <c r="B51" s="109" t="s">
        <v>75</v>
      </c>
      <c r="C51" s="110">
        <v>61</v>
      </c>
      <c r="D51" s="110">
        <v>51</v>
      </c>
      <c r="E51" s="110">
        <v>122</v>
      </c>
      <c r="F51" s="111" t="s">
        <v>74</v>
      </c>
      <c r="G51" s="111" t="s">
        <v>74</v>
      </c>
      <c r="H51" s="111" t="s">
        <v>74</v>
      </c>
      <c r="I51" s="111" t="s">
        <v>74</v>
      </c>
      <c r="J51" s="111" t="s">
        <v>74</v>
      </c>
      <c r="K51" s="111" t="s">
        <v>74</v>
      </c>
      <c r="L51" s="110">
        <v>938</v>
      </c>
    </row>
    <row r="52" spans="1:12" ht="18.75" customHeight="1" x14ac:dyDescent="0.3">
      <c r="A52" s="104" t="s">
        <v>122</v>
      </c>
      <c r="B52" s="109" t="s">
        <v>73</v>
      </c>
      <c r="C52" s="110">
        <v>83</v>
      </c>
      <c r="D52" s="110">
        <v>102</v>
      </c>
      <c r="E52" s="110">
        <v>153</v>
      </c>
      <c r="F52" s="111">
        <v>59</v>
      </c>
      <c r="G52" s="111">
        <v>0.6</v>
      </c>
      <c r="H52" s="111">
        <v>7.9000000000000001E-2</v>
      </c>
      <c r="I52" s="111">
        <v>58.320999999999998</v>
      </c>
      <c r="J52" s="111">
        <v>30.5</v>
      </c>
      <c r="K52" s="111">
        <v>5.8</v>
      </c>
      <c r="L52" s="110">
        <v>1474</v>
      </c>
    </row>
    <row r="53" spans="1:12" ht="18.75" customHeight="1" x14ac:dyDescent="0.3">
      <c r="A53" s="104" t="s">
        <v>158</v>
      </c>
      <c r="B53" s="109" t="s">
        <v>73</v>
      </c>
      <c r="C53" s="110">
        <v>157</v>
      </c>
      <c r="D53" s="110">
        <v>256</v>
      </c>
      <c r="E53" s="110">
        <v>439</v>
      </c>
      <c r="F53" s="111">
        <v>92</v>
      </c>
      <c r="G53" s="111">
        <v>1.6</v>
      </c>
      <c r="H53" s="111">
        <v>0.20200000000000001</v>
      </c>
      <c r="I53" s="111">
        <v>90.198000000000008</v>
      </c>
      <c r="J53" s="111">
        <v>88.4</v>
      </c>
      <c r="K53" s="111">
        <v>10.4</v>
      </c>
      <c r="L53" s="110">
        <v>1681</v>
      </c>
    </row>
    <row r="54" spans="1:12" ht="18.75" customHeight="1" x14ac:dyDescent="0.3">
      <c r="A54" s="104" t="s">
        <v>123</v>
      </c>
      <c r="B54" s="109" t="s">
        <v>73</v>
      </c>
      <c r="C54" s="110">
        <v>204</v>
      </c>
      <c r="D54" s="110">
        <v>367</v>
      </c>
      <c r="E54" s="110">
        <v>531</v>
      </c>
      <c r="F54" s="111">
        <v>57</v>
      </c>
      <c r="G54" s="111">
        <v>1.3</v>
      </c>
      <c r="H54" s="111">
        <v>0.192</v>
      </c>
      <c r="I54" s="111">
        <v>55.508000000000003</v>
      </c>
      <c r="J54" s="111">
        <v>53.2</v>
      </c>
      <c r="K54" s="111">
        <v>10</v>
      </c>
      <c r="L54" s="110">
        <v>1521</v>
      </c>
    </row>
    <row r="55" spans="1:12" ht="18.75" customHeight="1" x14ac:dyDescent="0.3">
      <c r="A55" s="104" t="s">
        <v>159</v>
      </c>
      <c r="B55" s="109" t="s">
        <v>73</v>
      </c>
      <c r="C55" s="110">
        <v>150</v>
      </c>
      <c r="D55" s="110">
        <v>634</v>
      </c>
      <c r="E55" s="110">
        <v>968</v>
      </c>
      <c r="F55" s="111">
        <v>39.5</v>
      </c>
      <c r="G55" s="111">
        <v>1</v>
      </c>
      <c r="H55" s="111">
        <v>0.1</v>
      </c>
      <c r="I55" s="111">
        <v>38.4</v>
      </c>
      <c r="J55" s="111">
        <v>35</v>
      </c>
      <c r="K55" s="111">
        <v>5.6</v>
      </c>
      <c r="L55" s="110">
        <v>1394</v>
      </c>
    </row>
    <row r="56" spans="1:12" ht="18.75" customHeight="1" x14ac:dyDescent="0.3">
      <c r="A56" s="104" t="s">
        <v>124</v>
      </c>
      <c r="B56" s="109" t="s">
        <v>73</v>
      </c>
      <c r="C56" s="110">
        <v>110.91</v>
      </c>
      <c r="D56" s="110">
        <v>82</v>
      </c>
      <c r="E56" s="110">
        <v>122</v>
      </c>
      <c r="F56" s="111">
        <v>57.4</v>
      </c>
      <c r="G56" s="111">
        <v>0.8</v>
      </c>
      <c r="H56" s="111">
        <v>0.92</v>
      </c>
      <c r="I56" s="111">
        <v>55.68</v>
      </c>
      <c r="J56" s="111">
        <v>55.2</v>
      </c>
      <c r="K56" s="111">
        <v>6.6</v>
      </c>
      <c r="L56" s="110">
        <v>1488</v>
      </c>
    </row>
    <row r="57" spans="1:12" ht="18.75" customHeight="1" x14ac:dyDescent="0.3">
      <c r="A57" s="104" t="s">
        <v>110</v>
      </c>
      <c r="B57" s="109" t="s">
        <v>73</v>
      </c>
      <c r="C57" s="110">
        <v>47.27</v>
      </c>
      <c r="D57" s="110" t="s">
        <v>74</v>
      </c>
      <c r="E57" s="110">
        <v>99</v>
      </c>
      <c r="F57" s="111">
        <v>28.5</v>
      </c>
      <c r="G57" s="111">
        <v>1</v>
      </c>
      <c r="H57" s="111">
        <v>0.20799999999999999</v>
      </c>
      <c r="I57" s="111">
        <v>27.292000000000002</v>
      </c>
      <c r="J57" s="111">
        <v>26.1</v>
      </c>
      <c r="K57" s="111">
        <v>3.3</v>
      </c>
      <c r="L57" s="110">
        <v>1374</v>
      </c>
    </row>
    <row r="58" spans="1:12" ht="18.75" customHeight="1" x14ac:dyDescent="0.3">
      <c r="A58" s="104" t="s">
        <v>125</v>
      </c>
      <c r="B58" s="109" t="s">
        <v>73</v>
      </c>
      <c r="C58" s="110">
        <v>221</v>
      </c>
      <c r="D58" s="110">
        <v>387</v>
      </c>
      <c r="E58" s="110">
        <v>541</v>
      </c>
      <c r="F58" s="111">
        <v>66.099999999999994</v>
      </c>
      <c r="G58" s="111">
        <v>1.2</v>
      </c>
      <c r="H58" s="111">
        <v>0.189</v>
      </c>
      <c r="I58" s="111">
        <v>64.710999999999999</v>
      </c>
      <c r="J58" s="111">
        <v>62.6</v>
      </c>
      <c r="K58" s="111">
        <v>10.4</v>
      </c>
      <c r="L58" s="110">
        <v>1537</v>
      </c>
    </row>
    <row r="59" spans="1:12" ht="18.75" customHeight="1" x14ac:dyDescent="0.3">
      <c r="A59" s="104" t="s">
        <v>160</v>
      </c>
      <c r="B59" s="109" t="s">
        <v>73</v>
      </c>
      <c r="C59" s="110">
        <v>86</v>
      </c>
      <c r="D59" s="110">
        <v>88</v>
      </c>
      <c r="E59" s="110">
        <v>120</v>
      </c>
      <c r="F59" s="111">
        <v>10.7</v>
      </c>
      <c r="G59" s="111">
        <v>1.1000000000000001</v>
      </c>
      <c r="H59" s="111">
        <v>8.8999999999999996E-2</v>
      </c>
      <c r="I59" s="111">
        <v>9.5109999999999992</v>
      </c>
      <c r="J59" s="111">
        <v>8.5</v>
      </c>
      <c r="K59" s="111">
        <v>3.5</v>
      </c>
      <c r="L59" s="110">
        <v>1531</v>
      </c>
    </row>
    <row r="60" spans="1:12" ht="18.75" customHeight="1" x14ac:dyDescent="0.3">
      <c r="A60" s="104" t="s">
        <v>161</v>
      </c>
      <c r="B60" s="109" t="s">
        <v>73</v>
      </c>
      <c r="C60" s="110">
        <v>112</v>
      </c>
      <c r="D60" s="110">
        <v>244</v>
      </c>
      <c r="E60" s="110">
        <v>347</v>
      </c>
      <c r="F60" s="111">
        <v>62</v>
      </c>
      <c r="G60" s="111">
        <v>1.2</v>
      </c>
      <c r="H60" s="111">
        <v>0.14899999999999999</v>
      </c>
      <c r="I60" s="111">
        <v>60.650999999999996</v>
      </c>
      <c r="J60" s="111">
        <v>58.5</v>
      </c>
      <c r="K60" s="111">
        <v>9.6999999999999993</v>
      </c>
      <c r="L60" s="110">
        <v>1598</v>
      </c>
    </row>
    <row r="61" spans="1:12" ht="18.75" customHeight="1" x14ac:dyDescent="0.3">
      <c r="A61" s="104" t="s">
        <v>162</v>
      </c>
      <c r="B61" s="109" t="s">
        <v>73</v>
      </c>
      <c r="C61" s="110">
        <v>242.86</v>
      </c>
      <c r="D61" s="110">
        <v>433</v>
      </c>
      <c r="E61" s="110">
        <v>611</v>
      </c>
      <c r="F61" s="111">
        <v>75.5</v>
      </c>
      <c r="G61" s="111">
        <v>1.8</v>
      </c>
      <c r="H61" s="111">
        <v>0.20499999999999999</v>
      </c>
      <c r="I61" s="111" t="s">
        <v>74</v>
      </c>
      <c r="J61" s="111">
        <v>72.3</v>
      </c>
      <c r="K61" s="111">
        <v>11.4</v>
      </c>
      <c r="L61" s="110">
        <v>1649</v>
      </c>
    </row>
    <row r="62" spans="1:12" ht="18.75" customHeight="1" x14ac:dyDescent="0.3">
      <c r="A62" s="104" t="s">
        <v>126</v>
      </c>
      <c r="B62" s="109" t="s">
        <v>73</v>
      </c>
      <c r="C62" s="110">
        <v>89</v>
      </c>
      <c r="D62" s="110" t="s">
        <v>74</v>
      </c>
      <c r="E62" s="110">
        <v>148</v>
      </c>
      <c r="F62" s="111">
        <v>31.4</v>
      </c>
      <c r="G62" s="111" t="s">
        <v>74</v>
      </c>
      <c r="H62" s="111" t="s">
        <v>74</v>
      </c>
      <c r="I62" s="111" t="s">
        <v>74</v>
      </c>
      <c r="J62" s="111" t="s">
        <v>74</v>
      </c>
      <c r="K62" s="111">
        <v>3.9</v>
      </c>
      <c r="L62" s="110">
        <v>1195</v>
      </c>
    </row>
    <row r="63" spans="1:12" ht="18.75" customHeight="1" x14ac:dyDescent="0.3">
      <c r="A63" s="104" t="s">
        <v>127</v>
      </c>
      <c r="B63" s="109" t="s">
        <v>73</v>
      </c>
      <c r="C63" s="110">
        <v>47</v>
      </c>
      <c r="D63" s="110">
        <v>48</v>
      </c>
      <c r="E63" s="110">
        <v>72</v>
      </c>
      <c r="F63" s="111">
        <v>35</v>
      </c>
      <c r="G63" s="111">
        <v>1</v>
      </c>
      <c r="H63" s="111">
        <v>6.5000000000000002E-2</v>
      </c>
      <c r="I63" s="111">
        <v>33.935000000000002</v>
      </c>
      <c r="J63" s="111">
        <v>33.9</v>
      </c>
      <c r="K63" s="111">
        <v>4.7</v>
      </c>
      <c r="L63" s="110">
        <v>1446</v>
      </c>
    </row>
    <row r="64" spans="1:12" ht="18.75" customHeight="1" x14ac:dyDescent="0.3">
      <c r="A64" s="104" t="s">
        <v>163</v>
      </c>
      <c r="B64" s="109" t="s">
        <v>73</v>
      </c>
      <c r="C64" s="110">
        <v>139</v>
      </c>
      <c r="D64" s="110">
        <v>272</v>
      </c>
      <c r="E64" s="110">
        <v>439</v>
      </c>
      <c r="F64" s="111">
        <v>77.5</v>
      </c>
      <c r="G64" s="111">
        <v>1.6</v>
      </c>
      <c r="H64" s="111">
        <v>0.127</v>
      </c>
      <c r="I64" s="111">
        <v>75.77300000000001</v>
      </c>
      <c r="J64" s="111">
        <v>74.3</v>
      </c>
      <c r="K64" s="111">
        <v>6.5</v>
      </c>
      <c r="L64" s="110">
        <v>1710</v>
      </c>
    </row>
    <row r="65" spans="1:12" ht="18.75" customHeight="1" x14ac:dyDescent="0.3">
      <c r="A65" s="104" t="s">
        <v>163</v>
      </c>
      <c r="B65" s="109" t="s">
        <v>73</v>
      </c>
      <c r="C65" s="110" t="s">
        <v>74</v>
      </c>
      <c r="D65" s="110" t="s">
        <v>74</v>
      </c>
      <c r="E65" s="110" t="s">
        <v>74</v>
      </c>
      <c r="F65" s="111" t="s">
        <v>74</v>
      </c>
      <c r="G65" s="111" t="s">
        <v>74</v>
      </c>
      <c r="H65" s="111" t="s">
        <v>74</v>
      </c>
      <c r="I65" s="111" t="s">
        <v>74</v>
      </c>
      <c r="J65" s="111" t="s">
        <v>74</v>
      </c>
      <c r="K65" s="111" t="s">
        <v>74</v>
      </c>
      <c r="L65" s="110" t="s">
        <v>74</v>
      </c>
    </row>
    <row r="66" spans="1:12" ht="18.75" customHeight="1" x14ac:dyDescent="0.3">
      <c r="A66" s="104" t="s">
        <v>128</v>
      </c>
      <c r="B66" s="109" t="s">
        <v>73</v>
      </c>
      <c r="C66" s="110">
        <v>147</v>
      </c>
      <c r="D66" s="110">
        <v>301</v>
      </c>
      <c r="E66" s="110">
        <v>484</v>
      </c>
      <c r="F66" s="111">
        <v>72.400000000000006</v>
      </c>
      <c r="G66" s="111">
        <v>1.3</v>
      </c>
      <c r="H66" s="111">
        <v>9.0999999999999998E-2</v>
      </c>
      <c r="I66" s="111">
        <v>71.009000000000015</v>
      </c>
      <c r="J66" s="111">
        <v>66.900000000000006</v>
      </c>
      <c r="K66" s="111">
        <v>10.199999999999999</v>
      </c>
      <c r="L66" s="110">
        <v>1740</v>
      </c>
    </row>
    <row r="67" spans="1:12" ht="18.75" customHeight="1" x14ac:dyDescent="0.3">
      <c r="A67" s="104" t="s">
        <v>196</v>
      </c>
      <c r="B67" s="109" t="s">
        <v>75</v>
      </c>
      <c r="C67" s="110">
        <v>70</v>
      </c>
      <c r="D67" s="110">
        <v>130</v>
      </c>
      <c r="E67" s="110">
        <v>204</v>
      </c>
      <c r="F67" s="111" t="s">
        <v>74</v>
      </c>
      <c r="G67" s="111" t="s">
        <v>74</v>
      </c>
      <c r="H67" s="111" t="s">
        <v>74</v>
      </c>
      <c r="I67" s="111" t="s">
        <v>74</v>
      </c>
      <c r="J67" s="111" t="s">
        <v>74</v>
      </c>
      <c r="K67" s="111" t="s">
        <v>74</v>
      </c>
      <c r="L67" s="110">
        <v>1150</v>
      </c>
    </row>
    <row r="68" spans="1:12" ht="18.75" customHeight="1" x14ac:dyDescent="0.3">
      <c r="A68" s="104" t="s">
        <v>129</v>
      </c>
      <c r="B68" s="109" t="s">
        <v>73</v>
      </c>
      <c r="C68" s="110">
        <v>123</v>
      </c>
      <c r="D68" s="110">
        <v>189</v>
      </c>
      <c r="E68" s="110">
        <v>376</v>
      </c>
      <c r="F68" s="111">
        <v>71</v>
      </c>
      <c r="G68" s="111">
        <v>2.8</v>
      </c>
      <c r="H68" s="111">
        <v>0.17</v>
      </c>
      <c r="I68" s="111">
        <v>68.03</v>
      </c>
      <c r="J68" s="111">
        <v>63.6</v>
      </c>
      <c r="K68" s="111">
        <v>9.1</v>
      </c>
      <c r="L68" s="110">
        <v>1668</v>
      </c>
    </row>
    <row r="69" spans="1:12" ht="18.75" customHeight="1" x14ac:dyDescent="0.3">
      <c r="A69" s="104" t="s">
        <v>130</v>
      </c>
      <c r="B69" s="109" t="s">
        <v>73</v>
      </c>
      <c r="C69" s="110">
        <v>91</v>
      </c>
      <c r="D69" s="110">
        <v>235</v>
      </c>
      <c r="E69" s="110">
        <v>448</v>
      </c>
      <c r="F69" s="111">
        <v>94</v>
      </c>
      <c r="G69" s="111">
        <v>1.6</v>
      </c>
      <c r="H69" s="111">
        <v>0.21099999999999999</v>
      </c>
      <c r="I69" s="111">
        <v>92.189000000000007</v>
      </c>
      <c r="J69" s="111">
        <v>88.3</v>
      </c>
      <c r="K69" s="111">
        <v>11.5</v>
      </c>
      <c r="L69" s="110">
        <v>1699</v>
      </c>
    </row>
    <row r="70" spans="1:12" ht="18.75" customHeight="1" x14ac:dyDescent="0.3">
      <c r="A70" s="104" t="s">
        <v>245</v>
      </c>
      <c r="B70" s="109" t="s">
        <v>73</v>
      </c>
      <c r="C70" s="110">
        <v>83</v>
      </c>
      <c r="D70" s="110">
        <v>301</v>
      </c>
      <c r="E70" s="110">
        <v>588</v>
      </c>
      <c r="F70" s="111">
        <v>86</v>
      </c>
      <c r="G70" s="111">
        <v>1.3</v>
      </c>
      <c r="H70" s="111">
        <v>0.21099999999999999</v>
      </c>
      <c r="I70" s="111">
        <v>84.489000000000004</v>
      </c>
      <c r="J70" s="111">
        <v>78.099999999999994</v>
      </c>
      <c r="K70" s="111">
        <v>11.7</v>
      </c>
      <c r="L70" s="110">
        <v>1743</v>
      </c>
    </row>
    <row r="71" spans="1:12" ht="18.75" customHeight="1" x14ac:dyDescent="0.3">
      <c r="A71" s="104" t="s">
        <v>197</v>
      </c>
      <c r="B71" s="109" t="s">
        <v>73</v>
      </c>
      <c r="C71" s="110">
        <v>233.33</v>
      </c>
      <c r="D71" s="110">
        <v>238</v>
      </c>
      <c r="E71" s="110">
        <v>481</v>
      </c>
      <c r="F71" s="111">
        <v>93</v>
      </c>
      <c r="G71" s="111">
        <v>1.9</v>
      </c>
      <c r="H71" s="111">
        <v>0.21099999999999999</v>
      </c>
      <c r="I71" s="111">
        <v>90.888999999999996</v>
      </c>
      <c r="J71" s="111">
        <v>79.3</v>
      </c>
      <c r="K71" s="111">
        <v>10.6</v>
      </c>
      <c r="L71" s="110">
        <v>1749</v>
      </c>
    </row>
    <row r="72" spans="1:12" ht="18.75" customHeight="1" x14ac:dyDescent="0.3">
      <c r="A72" s="104" t="s">
        <v>77</v>
      </c>
      <c r="B72" s="109" t="s">
        <v>73</v>
      </c>
      <c r="C72" s="110">
        <v>290</v>
      </c>
      <c r="D72" s="110">
        <v>256</v>
      </c>
      <c r="E72" s="110">
        <v>484</v>
      </c>
      <c r="F72" s="111">
        <v>94</v>
      </c>
      <c r="G72" s="111">
        <v>1</v>
      </c>
      <c r="H72" s="111">
        <v>0.19500000000000001</v>
      </c>
      <c r="I72" s="111">
        <v>92.805000000000007</v>
      </c>
      <c r="J72" s="111">
        <v>86.7</v>
      </c>
      <c r="K72" s="111">
        <v>9.4</v>
      </c>
      <c r="L72" s="110">
        <v>1810</v>
      </c>
    </row>
    <row r="73" spans="1:12" ht="18.75" customHeight="1" x14ac:dyDescent="0.3">
      <c r="A73" s="104" t="s">
        <v>164</v>
      </c>
      <c r="B73" s="109" t="s">
        <v>73</v>
      </c>
      <c r="C73" s="110">
        <v>263.60000000000002</v>
      </c>
      <c r="D73" s="110">
        <v>253</v>
      </c>
      <c r="E73" s="110">
        <v>489</v>
      </c>
      <c r="F73" s="111">
        <v>81</v>
      </c>
      <c r="G73" s="111">
        <v>1.6</v>
      </c>
      <c r="H73" s="111">
        <v>0.188</v>
      </c>
      <c r="I73" s="111">
        <v>79.212000000000003</v>
      </c>
      <c r="J73" s="111">
        <v>72.099999999999994</v>
      </c>
      <c r="K73" s="111">
        <v>12.7</v>
      </c>
      <c r="L73" s="110">
        <v>1644</v>
      </c>
    </row>
    <row r="74" spans="1:12" ht="18.75" customHeight="1" x14ac:dyDescent="0.3">
      <c r="A74" s="104" t="s">
        <v>246</v>
      </c>
      <c r="B74" s="109" t="s">
        <v>73</v>
      </c>
      <c r="C74" s="110">
        <v>261.10000000000002</v>
      </c>
      <c r="D74" s="110">
        <v>312</v>
      </c>
      <c r="E74" s="110">
        <v>611</v>
      </c>
      <c r="F74" s="111">
        <v>74</v>
      </c>
      <c r="G74" s="111">
        <v>1.4</v>
      </c>
      <c r="H74" s="111">
        <v>0.10199999999999999</v>
      </c>
      <c r="I74" s="111">
        <v>72.49799999999999</v>
      </c>
      <c r="J74" s="111">
        <v>65.2</v>
      </c>
      <c r="K74" s="111">
        <v>10.199999999999999</v>
      </c>
      <c r="L74" s="110">
        <v>1758</v>
      </c>
    </row>
    <row r="75" spans="1:12" ht="18.75" customHeight="1" x14ac:dyDescent="0.3">
      <c r="A75" s="104" t="s">
        <v>198</v>
      </c>
      <c r="B75" s="109" t="s">
        <v>73</v>
      </c>
      <c r="C75" s="110">
        <v>163.33000000000001</v>
      </c>
      <c r="D75" s="110">
        <v>143</v>
      </c>
      <c r="E75" s="110">
        <v>306</v>
      </c>
      <c r="F75" s="111">
        <v>69</v>
      </c>
      <c r="G75" s="111">
        <v>1</v>
      </c>
      <c r="H75" s="111">
        <v>0.11600000000000001</v>
      </c>
      <c r="I75" s="111">
        <v>67.884</v>
      </c>
      <c r="J75" s="111">
        <v>63</v>
      </c>
      <c r="K75" s="111">
        <v>7.9</v>
      </c>
      <c r="L75" s="110">
        <v>1603</v>
      </c>
    </row>
    <row r="76" spans="1:12" ht="18.75" customHeight="1" x14ac:dyDescent="0.3">
      <c r="A76" s="104" t="s">
        <v>165</v>
      </c>
      <c r="B76" s="109" t="s">
        <v>73</v>
      </c>
      <c r="C76" s="110">
        <v>146</v>
      </c>
      <c r="D76" s="110" t="s">
        <v>74</v>
      </c>
      <c r="E76" s="110">
        <v>682</v>
      </c>
      <c r="F76" s="111">
        <v>72</v>
      </c>
      <c r="G76" s="111">
        <v>1.1000000000000001</v>
      </c>
      <c r="H76" s="111">
        <v>0.27700000000000002</v>
      </c>
      <c r="I76" s="111">
        <v>70.623000000000005</v>
      </c>
      <c r="J76" s="111">
        <v>59</v>
      </c>
      <c r="K76" s="111">
        <v>6.7</v>
      </c>
      <c r="L76" s="110">
        <v>1842</v>
      </c>
    </row>
    <row r="77" spans="1:12" ht="18.75" customHeight="1" x14ac:dyDescent="0.3">
      <c r="A77" s="104" t="s">
        <v>249</v>
      </c>
      <c r="B77" s="109" t="s">
        <v>73</v>
      </c>
      <c r="C77" s="110">
        <v>259.5</v>
      </c>
      <c r="D77" s="110">
        <v>316</v>
      </c>
      <c r="E77" s="110">
        <v>620</v>
      </c>
      <c r="F77" s="111">
        <v>82</v>
      </c>
      <c r="G77" s="111">
        <v>1.4</v>
      </c>
      <c r="H77" s="111">
        <v>0.16700000000000001</v>
      </c>
      <c r="I77" s="111">
        <v>80.432999999999993</v>
      </c>
      <c r="J77" s="111">
        <v>75.8</v>
      </c>
      <c r="K77" s="111">
        <v>10.7</v>
      </c>
      <c r="L77" s="110">
        <v>1721</v>
      </c>
    </row>
    <row r="78" spans="1:12" ht="18.75" customHeight="1" x14ac:dyDescent="0.3">
      <c r="A78" s="104" t="s">
        <v>131</v>
      </c>
      <c r="B78" s="109" t="s">
        <v>73</v>
      </c>
      <c r="C78" s="110">
        <v>277.14</v>
      </c>
      <c r="D78" s="110" t="s">
        <v>74</v>
      </c>
      <c r="E78" s="110">
        <v>591</v>
      </c>
      <c r="F78" s="111">
        <v>72</v>
      </c>
      <c r="G78" s="111">
        <v>0.7</v>
      </c>
      <c r="H78" s="111">
        <v>0.22500000000000001</v>
      </c>
      <c r="I78" s="111">
        <v>71.075000000000003</v>
      </c>
      <c r="J78" s="111">
        <v>70</v>
      </c>
      <c r="K78" s="111">
        <v>7.2</v>
      </c>
      <c r="L78" s="110">
        <v>1850</v>
      </c>
    </row>
    <row r="79" spans="1:12" ht="18.75" customHeight="1" x14ac:dyDescent="0.3">
      <c r="A79" s="104" t="s">
        <v>247</v>
      </c>
      <c r="B79" s="109" t="s">
        <v>73</v>
      </c>
      <c r="C79" s="110">
        <v>82</v>
      </c>
      <c r="D79" s="110">
        <v>245</v>
      </c>
      <c r="E79" s="110">
        <v>468</v>
      </c>
      <c r="F79" s="111">
        <v>81</v>
      </c>
      <c r="G79" s="111">
        <v>0.8</v>
      </c>
      <c r="H79" s="111">
        <v>0.20899999999999999</v>
      </c>
      <c r="I79" s="111">
        <v>79.991</v>
      </c>
      <c r="J79" s="111">
        <v>77.599999999999994</v>
      </c>
      <c r="K79" s="111">
        <v>8.6999999999999993</v>
      </c>
      <c r="L79" s="110">
        <v>1872</v>
      </c>
    </row>
    <row r="80" spans="1:12" ht="18.75" customHeight="1" x14ac:dyDescent="0.3">
      <c r="A80" s="104" t="s">
        <v>166</v>
      </c>
      <c r="B80" s="109" t="s">
        <v>73</v>
      </c>
      <c r="C80" s="110">
        <v>547.05999999999995</v>
      </c>
      <c r="D80" s="110">
        <v>553</v>
      </c>
      <c r="E80" s="110">
        <v>1082</v>
      </c>
      <c r="F80" s="111">
        <v>79</v>
      </c>
      <c r="G80" s="111">
        <v>2.2000000000000002</v>
      </c>
      <c r="H80" s="111">
        <v>9.4E-2</v>
      </c>
      <c r="I80" s="111">
        <v>76.706000000000003</v>
      </c>
      <c r="J80" s="111">
        <v>74.7</v>
      </c>
      <c r="K80" s="111">
        <v>15</v>
      </c>
      <c r="L80" s="110">
        <v>1802</v>
      </c>
    </row>
    <row r="81" spans="1:12" ht="18.75" customHeight="1" x14ac:dyDescent="0.3">
      <c r="A81" s="104" t="s">
        <v>248</v>
      </c>
      <c r="B81" s="109" t="s">
        <v>73</v>
      </c>
      <c r="C81" s="110">
        <v>204.45</v>
      </c>
      <c r="D81" s="110">
        <v>177</v>
      </c>
      <c r="E81" s="110">
        <v>330</v>
      </c>
      <c r="F81" s="111">
        <v>101</v>
      </c>
      <c r="G81" s="111">
        <v>0.2</v>
      </c>
      <c r="H81" s="111">
        <v>0.14199999999999999</v>
      </c>
      <c r="I81" s="111">
        <v>100.658</v>
      </c>
      <c r="J81" s="111">
        <v>79.2</v>
      </c>
      <c r="K81" s="111">
        <v>15.4</v>
      </c>
      <c r="L81" s="110">
        <v>1794</v>
      </c>
    </row>
    <row r="82" spans="1:12" ht="18.75" customHeight="1" x14ac:dyDescent="0.3">
      <c r="A82" s="104" t="s">
        <v>132</v>
      </c>
      <c r="B82" s="109" t="s">
        <v>75</v>
      </c>
      <c r="C82" s="110">
        <v>142</v>
      </c>
      <c r="D82" s="110">
        <v>159</v>
      </c>
      <c r="E82" s="110">
        <v>236</v>
      </c>
      <c r="F82" s="111" t="s">
        <v>74</v>
      </c>
      <c r="G82" s="111" t="s">
        <v>74</v>
      </c>
      <c r="H82" s="111" t="s">
        <v>74</v>
      </c>
      <c r="I82" s="111" t="s">
        <v>74</v>
      </c>
      <c r="J82" s="111" t="s">
        <v>74</v>
      </c>
      <c r="K82" s="111" t="s">
        <v>74</v>
      </c>
      <c r="L82" s="110">
        <v>1530</v>
      </c>
    </row>
    <row r="83" spans="1:12" ht="18.75" customHeight="1" x14ac:dyDescent="0.3">
      <c r="A83" s="104" t="s">
        <v>94</v>
      </c>
      <c r="B83" s="109" t="s">
        <v>73</v>
      </c>
      <c r="C83" s="110">
        <v>216</v>
      </c>
      <c r="D83" s="110">
        <v>416</v>
      </c>
      <c r="E83" s="110">
        <v>802</v>
      </c>
      <c r="F83" s="111">
        <v>96</v>
      </c>
      <c r="G83" s="111">
        <v>1.4</v>
      </c>
      <c r="H83" s="111">
        <v>0.114</v>
      </c>
      <c r="I83" s="111">
        <v>94.48599999999999</v>
      </c>
      <c r="J83" s="111">
        <v>91.2</v>
      </c>
      <c r="K83" s="111">
        <v>12.9</v>
      </c>
      <c r="L83" s="110">
        <v>1694</v>
      </c>
    </row>
    <row r="84" spans="1:12" ht="18.75" customHeight="1" x14ac:dyDescent="0.3">
      <c r="A84" s="104" t="s">
        <v>133</v>
      </c>
      <c r="B84" s="109" t="s">
        <v>73</v>
      </c>
      <c r="C84" s="110">
        <v>148</v>
      </c>
      <c r="D84" s="110" t="s">
        <v>74</v>
      </c>
      <c r="E84" s="110">
        <v>713</v>
      </c>
      <c r="F84" s="111">
        <v>68.900000000000006</v>
      </c>
      <c r="G84" s="111" t="s">
        <v>74</v>
      </c>
      <c r="H84" s="111" t="s">
        <v>74</v>
      </c>
      <c r="I84" s="111" t="s">
        <v>74</v>
      </c>
      <c r="J84" s="111" t="s">
        <v>74</v>
      </c>
      <c r="K84" s="111">
        <v>3.3</v>
      </c>
      <c r="L84" s="110">
        <v>1507</v>
      </c>
    </row>
    <row r="85" spans="1:12" ht="18.75" customHeight="1" x14ac:dyDescent="0.3">
      <c r="A85" s="104" t="s">
        <v>167</v>
      </c>
      <c r="B85" s="109" t="s">
        <v>73</v>
      </c>
      <c r="C85" s="110">
        <v>173</v>
      </c>
      <c r="D85" s="110">
        <v>351</v>
      </c>
      <c r="E85" s="110">
        <v>684</v>
      </c>
      <c r="F85" s="111">
        <v>94.7</v>
      </c>
      <c r="G85" s="111">
        <v>3.2</v>
      </c>
      <c r="H85" s="111">
        <v>9.2999999999999999E-2</v>
      </c>
      <c r="I85" s="111">
        <v>91.406999999999996</v>
      </c>
      <c r="J85" s="111">
        <v>89.7</v>
      </c>
      <c r="K85" s="111">
        <v>14.9</v>
      </c>
      <c r="L85" s="110">
        <v>1712</v>
      </c>
    </row>
    <row r="86" spans="1:12" ht="18.75" customHeight="1" x14ac:dyDescent="0.3">
      <c r="A86" s="104" t="s">
        <v>199</v>
      </c>
      <c r="B86" s="109" t="s">
        <v>73</v>
      </c>
      <c r="C86" s="110">
        <v>152</v>
      </c>
      <c r="D86" s="110" t="s">
        <v>74</v>
      </c>
      <c r="E86" s="110">
        <v>614</v>
      </c>
      <c r="F86" s="111">
        <v>60</v>
      </c>
      <c r="G86" s="111" t="s">
        <v>74</v>
      </c>
      <c r="H86" s="111" t="s">
        <v>74</v>
      </c>
      <c r="I86" s="111" t="s">
        <v>74</v>
      </c>
      <c r="J86" s="111" t="s">
        <v>74</v>
      </c>
      <c r="K86" s="111">
        <v>8.9</v>
      </c>
      <c r="L86" s="110">
        <v>1624</v>
      </c>
    </row>
    <row r="87" spans="1:12" ht="18.75" customHeight="1" x14ac:dyDescent="0.3">
      <c r="A87" s="104" t="s">
        <v>199</v>
      </c>
      <c r="B87" s="109" t="s">
        <v>73</v>
      </c>
      <c r="C87" s="110">
        <v>31</v>
      </c>
      <c r="D87" s="110" t="s">
        <v>74</v>
      </c>
      <c r="E87" s="110">
        <v>494</v>
      </c>
      <c r="F87" s="111">
        <v>54</v>
      </c>
      <c r="G87" s="111">
        <v>1</v>
      </c>
      <c r="H87" s="111">
        <v>9.6000000000000002E-2</v>
      </c>
      <c r="I87" s="111">
        <v>44</v>
      </c>
      <c r="J87" s="111">
        <v>48</v>
      </c>
      <c r="K87" s="111">
        <v>11.1</v>
      </c>
      <c r="L87" s="110">
        <v>1829</v>
      </c>
    </row>
    <row r="88" spans="1:12" ht="18.75" customHeight="1" x14ac:dyDescent="0.3">
      <c r="A88" s="104" t="s">
        <v>250</v>
      </c>
      <c r="B88" s="109" t="s">
        <v>73</v>
      </c>
      <c r="C88" s="110">
        <v>132</v>
      </c>
      <c r="D88" s="110">
        <v>397</v>
      </c>
      <c r="E88" s="110">
        <v>776</v>
      </c>
      <c r="F88" s="111">
        <v>119</v>
      </c>
      <c r="G88" s="111">
        <v>1.9</v>
      </c>
      <c r="H88" s="111">
        <v>0.10199999999999999</v>
      </c>
      <c r="I88" s="111">
        <v>116.99799999999999</v>
      </c>
      <c r="J88" s="111">
        <v>101</v>
      </c>
      <c r="K88" s="111">
        <v>11.5</v>
      </c>
      <c r="L88" s="110">
        <v>1729</v>
      </c>
    </row>
    <row r="89" spans="1:12" ht="18.75" customHeight="1" x14ac:dyDescent="0.3">
      <c r="A89" s="104" t="s">
        <v>200</v>
      </c>
      <c r="B89" s="109" t="s">
        <v>73</v>
      </c>
      <c r="C89" s="110">
        <v>75</v>
      </c>
      <c r="D89" s="110">
        <v>237</v>
      </c>
      <c r="E89" s="110">
        <v>467</v>
      </c>
      <c r="F89" s="111">
        <v>123</v>
      </c>
      <c r="G89" s="111">
        <v>1.4</v>
      </c>
      <c r="H89" s="111">
        <v>9.4E-2</v>
      </c>
      <c r="I89" s="111">
        <v>121.506</v>
      </c>
      <c r="J89" s="111">
        <v>109.4</v>
      </c>
      <c r="K89" s="111">
        <v>11.2</v>
      </c>
      <c r="L89" s="110">
        <v>1819</v>
      </c>
    </row>
    <row r="90" spans="1:12" ht="18.75" customHeight="1" x14ac:dyDescent="0.3">
      <c r="A90" s="104" t="s">
        <v>251</v>
      </c>
      <c r="B90" s="109" t="s">
        <v>73</v>
      </c>
      <c r="C90" s="110">
        <v>47</v>
      </c>
      <c r="D90" s="110">
        <v>149</v>
      </c>
      <c r="E90" s="110">
        <v>368</v>
      </c>
      <c r="F90" s="111">
        <v>62</v>
      </c>
      <c r="G90" s="111">
        <v>1.2</v>
      </c>
      <c r="H90" s="111">
        <v>0.106</v>
      </c>
      <c r="I90" s="111">
        <v>60.693999999999996</v>
      </c>
      <c r="J90" s="111">
        <v>57.2</v>
      </c>
      <c r="K90" s="111">
        <v>7.8</v>
      </c>
      <c r="L90" s="110">
        <v>1792</v>
      </c>
    </row>
    <row r="91" spans="1:12" ht="18.75" customHeight="1" x14ac:dyDescent="0.3">
      <c r="A91" s="104" t="s">
        <v>201</v>
      </c>
      <c r="B91" s="109" t="s">
        <v>73</v>
      </c>
      <c r="C91" s="110">
        <v>24</v>
      </c>
      <c r="D91" s="110">
        <v>84</v>
      </c>
      <c r="E91" s="110">
        <v>178</v>
      </c>
      <c r="F91" s="111">
        <v>47</v>
      </c>
      <c r="G91" s="111">
        <v>0.3</v>
      </c>
      <c r="H91" s="111">
        <v>9.6000000000000002E-2</v>
      </c>
      <c r="I91" s="111">
        <v>46.604000000000006</v>
      </c>
      <c r="J91" s="111">
        <v>41</v>
      </c>
      <c r="K91" s="111">
        <v>4.9000000000000004</v>
      </c>
      <c r="L91" s="110">
        <v>1810</v>
      </c>
    </row>
    <row r="92" spans="1:12" ht="18.75" customHeight="1" x14ac:dyDescent="0.3">
      <c r="A92" s="104" t="s">
        <v>252</v>
      </c>
      <c r="B92" s="109" t="s">
        <v>73</v>
      </c>
      <c r="C92" s="110">
        <v>33</v>
      </c>
      <c r="D92" s="110">
        <v>53</v>
      </c>
      <c r="E92" s="110">
        <v>109</v>
      </c>
      <c r="F92" s="111">
        <v>35</v>
      </c>
      <c r="G92" s="111" t="s">
        <v>74</v>
      </c>
      <c r="H92" s="111">
        <v>9.1999999999999998E-2</v>
      </c>
      <c r="I92" s="111" t="s">
        <v>74</v>
      </c>
      <c r="J92" s="111">
        <v>31.2</v>
      </c>
      <c r="K92" s="111">
        <v>4</v>
      </c>
      <c r="L92" s="110">
        <v>1419</v>
      </c>
    </row>
    <row r="93" spans="1:12" ht="18.75" customHeight="1" x14ac:dyDescent="0.3">
      <c r="A93" s="104" t="s">
        <v>253</v>
      </c>
      <c r="B93" s="109" t="s">
        <v>73</v>
      </c>
      <c r="C93" s="110">
        <v>29</v>
      </c>
      <c r="D93" s="110" t="s">
        <v>74</v>
      </c>
      <c r="E93" s="110">
        <v>354</v>
      </c>
      <c r="F93" s="111">
        <v>33</v>
      </c>
      <c r="G93" s="111">
        <v>1.5</v>
      </c>
      <c r="H93" s="111">
        <v>9.4E-2</v>
      </c>
      <c r="I93" s="111" t="s">
        <v>74</v>
      </c>
      <c r="J93" s="111">
        <v>29.8</v>
      </c>
      <c r="K93" s="111">
        <v>8.4</v>
      </c>
      <c r="L93" s="110">
        <v>1561</v>
      </c>
    </row>
    <row r="94" spans="1:12" ht="18.75" customHeight="1" x14ac:dyDescent="0.3">
      <c r="A94" s="104" t="s">
        <v>254</v>
      </c>
      <c r="B94" s="109" t="s">
        <v>73</v>
      </c>
      <c r="C94" s="110">
        <v>89</v>
      </c>
      <c r="D94" s="110">
        <v>269</v>
      </c>
      <c r="E94" s="110">
        <v>546</v>
      </c>
      <c r="F94" s="111">
        <v>80</v>
      </c>
      <c r="G94" s="111">
        <v>1.7</v>
      </c>
      <c r="H94" s="111">
        <v>0.12</v>
      </c>
      <c r="I94" s="111">
        <v>78.179999999999993</v>
      </c>
      <c r="J94" s="111">
        <v>76.5</v>
      </c>
      <c r="K94" s="111">
        <v>11.3</v>
      </c>
      <c r="L94" s="110">
        <v>1431</v>
      </c>
    </row>
    <row r="95" spans="1:12" ht="18.75" customHeight="1" x14ac:dyDescent="0.3">
      <c r="A95" s="104" t="s">
        <v>255</v>
      </c>
      <c r="B95" s="109" t="s">
        <v>73</v>
      </c>
      <c r="C95" s="110">
        <v>129</v>
      </c>
      <c r="D95" s="110">
        <v>9</v>
      </c>
      <c r="E95" s="110">
        <v>613</v>
      </c>
      <c r="F95" s="111">
        <v>76</v>
      </c>
      <c r="G95" s="111">
        <v>3.5</v>
      </c>
      <c r="H95" s="111">
        <v>0.154</v>
      </c>
      <c r="I95" s="111">
        <v>72.346000000000004</v>
      </c>
      <c r="J95" s="111">
        <v>72.599999999999994</v>
      </c>
      <c r="K95" s="111">
        <v>9.6999999999999993</v>
      </c>
      <c r="L95" s="110">
        <v>3040</v>
      </c>
    </row>
    <row r="96" spans="1:12" ht="18.75" customHeight="1" x14ac:dyDescent="0.3">
      <c r="A96" s="104" t="s">
        <v>202</v>
      </c>
      <c r="B96" s="109" t="s">
        <v>73</v>
      </c>
      <c r="C96" s="110">
        <v>39</v>
      </c>
      <c r="D96" s="110">
        <v>287</v>
      </c>
      <c r="E96" s="110">
        <v>620</v>
      </c>
      <c r="F96" s="111">
        <v>74</v>
      </c>
      <c r="G96" s="111">
        <v>1.2</v>
      </c>
      <c r="H96" s="111">
        <v>0.17599999999999999</v>
      </c>
      <c r="I96" s="111">
        <v>72.623999999999995</v>
      </c>
      <c r="J96" s="111">
        <v>66.900000000000006</v>
      </c>
      <c r="K96" s="111">
        <v>3.31</v>
      </c>
      <c r="L96" s="110">
        <v>2950</v>
      </c>
    </row>
    <row r="97" spans="1:12" ht="18.75" customHeight="1" x14ac:dyDescent="0.3">
      <c r="A97" s="104" t="s">
        <v>203</v>
      </c>
      <c r="B97" s="109" t="s">
        <v>75</v>
      </c>
      <c r="C97" s="110">
        <v>60</v>
      </c>
      <c r="D97" s="110">
        <v>194</v>
      </c>
      <c r="E97" s="110">
        <v>377</v>
      </c>
      <c r="F97" s="111" t="s">
        <v>74</v>
      </c>
      <c r="G97" s="111" t="s">
        <v>74</v>
      </c>
      <c r="H97" s="111" t="s">
        <v>74</v>
      </c>
      <c r="I97" s="111" t="s">
        <v>74</v>
      </c>
      <c r="J97" s="111" t="s">
        <v>74</v>
      </c>
      <c r="K97" s="111" t="s">
        <v>74</v>
      </c>
      <c r="L97" s="110">
        <v>1360</v>
      </c>
    </row>
    <row r="98" spans="1:12" ht="18.75" customHeight="1" x14ac:dyDescent="0.3">
      <c r="A98" s="104" t="s">
        <v>256</v>
      </c>
      <c r="B98" s="109" t="s">
        <v>73</v>
      </c>
      <c r="C98" s="110">
        <v>42</v>
      </c>
      <c r="D98" s="110">
        <v>266</v>
      </c>
      <c r="E98" s="110">
        <v>498</v>
      </c>
      <c r="F98" s="111">
        <v>74</v>
      </c>
      <c r="G98" s="111">
        <v>1.9</v>
      </c>
      <c r="H98" s="111">
        <v>0.10199999999999999</v>
      </c>
      <c r="I98" s="111">
        <v>71.99799999999999</v>
      </c>
      <c r="J98" s="111">
        <v>74.900000000000006</v>
      </c>
      <c r="K98" s="111">
        <v>5.58</v>
      </c>
      <c r="L98" s="110">
        <v>2831</v>
      </c>
    </row>
    <row r="99" spans="1:12" ht="18.75" customHeight="1" x14ac:dyDescent="0.3">
      <c r="A99" s="104" t="s">
        <v>168</v>
      </c>
      <c r="B99" s="109" t="s">
        <v>73</v>
      </c>
      <c r="C99" s="110">
        <v>126</v>
      </c>
      <c r="D99" s="110">
        <v>306</v>
      </c>
      <c r="E99" s="110">
        <v>585</v>
      </c>
      <c r="F99" s="111">
        <v>69</v>
      </c>
      <c r="G99" s="111">
        <v>1.4</v>
      </c>
      <c r="H99" s="111">
        <v>8.5999999999999993E-2</v>
      </c>
      <c r="I99" s="111">
        <v>67.513999999999996</v>
      </c>
      <c r="J99" s="111">
        <v>63</v>
      </c>
      <c r="K99" s="111">
        <v>11.9</v>
      </c>
      <c r="L99" s="110">
        <v>2392</v>
      </c>
    </row>
    <row r="100" spans="1:12" ht="18.75" customHeight="1" x14ac:dyDescent="0.3">
      <c r="A100" s="104" t="s">
        <v>169</v>
      </c>
      <c r="B100" s="109" t="s">
        <v>73</v>
      </c>
      <c r="C100" s="110">
        <v>57</v>
      </c>
      <c r="D100" s="110">
        <v>178.4</v>
      </c>
      <c r="E100" s="110">
        <v>251</v>
      </c>
      <c r="F100" s="111">
        <v>57.2</v>
      </c>
      <c r="G100" s="111">
        <v>1.1000000000000001</v>
      </c>
      <c r="H100" s="111">
        <v>2.9000000000000001E-2</v>
      </c>
      <c r="I100" s="111">
        <v>56.070999999999998</v>
      </c>
      <c r="J100" s="111">
        <v>50.5</v>
      </c>
      <c r="K100" s="111">
        <v>5.6</v>
      </c>
      <c r="L100" s="110">
        <v>2040</v>
      </c>
    </row>
    <row r="101" spans="1:12" ht="18.75" customHeight="1" x14ac:dyDescent="0.3">
      <c r="A101" s="104" t="s">
        <v>257</v>
      </c>
      <c r="B101" s="109" t="s">
        <v>73</v>
      </c>
      <c r="C101" s="110">
        <v>34</v>
      </c>
      <c r="D101" s="110">
        <v>38</v>
      </c>
      <c r="E101" s="110">
        <v>53</v>
      </c>
      <c r="F101" s="111">
        <v>66</v>
      </c>
      <c r="G101" s="111">
        <v>1.5</v>
      </c>
      <c r="H101" s="111">
        <v>8.3000000000000004E-2</v>
      </c>
      <c r="I101" s="111">
        <v>64.417000000000002</v>
      </c>
      <c r="J101" s="111">
        <v>56.4</v>
      </c>
      <c r="K101" s="111">
        <v>4.7</v>
      </c>
      <c r="L101" s="110">
        <v>2036</v>
      </c>
    </row>
    <row r="102" spans="1:12" ht="18.75" customHeight="1" x14ac:dyDescent="0.3">
      <c r="A102" s="104" t="s">
        <v>170</v>
      </c>
      <c r="B102" s="109" t="s">
        <v>73</v>
      </c>
      <c r="C102" s="110">
        <v>114</v>
      </c>
      <c r="D102" s="110" t="s">
        <v>74</v>
      </c>
      <c r="E102" s="110">
        <v>622</v>
      </c>
      <c r="F102" s="111">
        <v>74.599999999999994</v>
      </c>
      <c r="G102" s="111" t="s">
        <v>74</v>
      </c>
      <c r="H102" s="111" t="s">
        <v>74</v>
      </c>
      <c r="I102" s="111" t="s">
        <v>74</v>
      </c>
      <c r="J102" s="111" t="s">
        <v>74</v>
      </c>
      <c r="K102" s="111">
        <v>7.4</v>
      </c>
      <c r="L102" s="110">
        <v>2028</v>
      </c>
    </row>
    <row r="103" spans="1:12" ht="18.75" customHeight="1" x14ac:dyDescent="0.3">
      <c r="A103" s="104" t="s">
        <v>134</v>
      </c>
      <c r="B103" s="109" t="s">
        <v>73</v>
      </c>
      <c r="C103" s="110">
        <v>86</v>
      </c>
      <c r="D103" s="110" t="s">
        <v>74</v>
      </c>
      <c r="E103" s="110">
        <v>275</v>
      </c>
      <c r="F103" s="111">
        <v>58.1</v>
      </c>
      <c r="G103" s="111" t="s">
        <v>74</v>
      </c>
      <c r="H103" s="111" t="s">
        <v>74</v>
      </c>
      <c r="I103" s="111" t="s">
        <v>74</v>
      </c>
      <c r="J103" s="111" t="s">
        <v>74</v>
      </c>
      <c r="K103" s="111">
        <v>11</v>
      </c>
      <c r="L103" s="110">
        <v>1527</v>
      </c>
    </row>
    <row r="104" spans="1:12" ht="18.75" customHeight="1" x14ac:dyDescent="0.3">
      <c r="A104" s="104" t="s">
        <v>258</v>
      </c>
      <c r="B104" s="109" t="s">
        <v>73</v>
      </c>
      <c r="C104" s="110">
        <v>214</v>
      </c>
      <c r="D104" s="110">
        <v>287</v>
      </c>
      <c r="E104" s="110">
        <v>589</v>
      </c>
      <c r="F104" s="111">
        <v>63</v>
      </c>
      <c r="G104" s="111">
        <v>2.4</v>
      </c>
      <c r="H104" s="111">
        <v>0.104</v>
      </c>
      <c r="I104" s="111">
        <v>60.496000000000002</v>
      </c>
      <c r="J104" s="111">
        <v>57.2</v>
      </c>
      <c r="K104" s="111">
        <v>8.6999999999999993</v>
      </c>
      <c r="L104" s="110">
        <v>2131</v>
      </c>
    </row>
    <row r="105" spans="1:12" ht="18.75" customHeight="1" x14ac:dyDescent="0.3">
      <c r="A105" s="104" t="s">
        <v>259</v>
      </c>
      <c r="B105" s="109" t="s">
        <v>73</v>
      </c>
      <c r="C105" s="110">
        <v>165</v>
      </c>
      <c r="D105" s="110" t="s">
        <v>74</v>
      </c>
      <c r="E105" s="110">
        <v>545</v>
      </c>
      <c r="F105" s="111">
        <v>80.400000000000006</v>
      </c>
      <c r="G105" s="111" t="s">
        <v>74</v>
      </c>
      <c r="H105" s="111" t="s">
        <v>74</v>
      </c>
      <c r="I105" s="111" t="s">
        <v>74</v>
      </c>
      <c r="J105" s="111" t="s">
        <v>74</v>
      </c>
      <c r="K105" s="111">
        <v>8.6</v>
      </c>
      <c r="L105" s="110">
        <v>4154</v>
      </c>
    </row>
    <row r="106" spans="1:12" ht="18.75" customHeight="1" x14ac:dyDescent="0.3">
      <c r="A106" s="104" t="s">
        <v>204</v>
      </c>
      <c r="B106" s="109" t="s">
        <v>73</v>
      </c>
      <c r="C106" s="110">
        <v>84</v>
      </c>
      <c r="D106" s="110">
        <v>276</v>
      </c>
      <c r="E106" s="110">
        <v>548</v>
      </c>
      <c r="F106" s="111">
        <v>67</v>
      </c>
      <c r="G106" s="111">
        <v>2.4</v>
      </c>
      <c r="H106" s="111">
        <v>0.123</v>
      </c>
      <c r="I106" s="111">
        <v>64.47699999999999</v>
      </c>
      <c r="J106" s="111">
        <v>63</v>
      </c>
      <c r="K106" s="111">
        <v>7.4</v>
      </c>
      <c r="L106" s="110">
        <v>2146</v>
      </c>
    </row>
    <row r="107" spans="1:12" ht="18.75" customHeight="1" x14ac:dyDescent="0.3">
      <c r="A107" s="104" t="s">
        <v>205</v>
      </c>
      <c r="B107" s="109" t="s">
        <v>73</v>
      </c>
      <c r="C107" s="110">
        <v>19</v>
      </c>
      <c r="D107" s="110">
        <v>156</v>
      </c>
      <c r="E107" s="110">
        <v>292</v>
      </c>
      <c r="F107" s="111">
        <v>54</v>
      </c>
      <c r="G107" s="111">
        <v>1.5</v>
      </c>
      <c r="H107" s="111">
        <v>7.5999999999999998E-2</v>
      </c>
      <c r="I107" s="111">
        <v>52.423999999999999</v>
      </c>
      <c r="J107" s="111">
        <v>47</v>
      </c>
      <c r="K107" s="111">
        <v>7.1</v>
      </c>
      <c r="L107" s="110">
        <v>2139</v>
      </c>
    </row>
    <row r="108" spans="1:12" ht="18.75" customHeight="1" x14ac:dyDescent="0.3">
      <c r="A108" s="104" t="s">
        <v>171</v>
      </c>
      <c r="B108" s="109" t="s">
        <v>73</v>
      </c>
      <c r="C108" s="110">
        <v>36.54</v>
      </c>
      <c r="D108" s="110">
        <v>29</v>
      </c>
      <c r="E108" s="110">
        <v>64</v>
      </c>
      <c r="F108" s="111">
        <v>37</v>
      </c>
      <c r="G108" s="111">
        <v>0.02</v>
      </c>
      <c r="H108" s="111">
        <v>4.1000000000000002E-2</v>
      </c>
      <c r="I108" s="111">
        <v>36.939</v>
      </c>
      <c r="J108" s="111">
        <v>34.200000000000003</v>
      </c>
      <c r="K108" s="111">
        <v>3.1</v>
      </c>
      <c r="L108" s="110">
        <v>1487</v>
      </c>
    </row>
    <row r="109" spans="1:12" ht="18.75" customHeight="1" x14ac:dyDescent="0.3">
      <c r="A109" s="104" t="s">
        <v>260</v>
      </c>
      <c r="B109" s="109" t="s">
        <v>73</v>
      </c>
      <c r="C109" s="110">
        <v>24</v>
      </c>
      <c r="D109" s="110">
        <v>129</v>
      </c>
      <c r="E109" s="110">
        <v>246</v>
      </c>
      <c r="F109" s="111">
        <v>34</v>
      </c>
      <c r="G109" s="111">
        <v>0.1</v>
      </c>
      <c r="H109" s="111">
        <v>5.6000000000000001E-2</v>
      </c>
      <c r="I109" s="111">
        <v>33.844000000000001</v>
      </c>
      <c r="J109" s="111">
        <v>30.8</v>
      </c>
      <c r="K109" s="111">
        <v>4.2</v>
      </c>
      <c r="L109" s="110">
        <v>1431</v>
      </c>
    </row>
    <row r="110" spans="1:12" ht="18.75" customHeight="1" x14ac:dyDescent="0.3">
      <c r="A110" s="104" t="s">
        <v>82</v>
      </c>
      <c r="B110" s="109" t="s">
        <v>73</v>
      </c>
      <c r="C110" s="110">
        <v>27</v>
      </c>
      <c r="D110" s="110">
        <v>123</v>
      </c>
      <c r="E110" s="110">
        <v>238</v>
      </c>
      <c r="F110" s="111">
        <v>37</v>
      </c>
      <c r="G110" s="111">
        <v>0.1</v>
      </c>
      <c r="H110" s="111">
        <v>4.7E-2</v>
      </c>
      <c r="I110" s="111">
        <v>36.853000000000002</v>
      </c>
      <c r="J110" s="111">
        <v>31.7</v>
      </c>
      <c r="K110" s="111">
        <v>3.7</v>
      </c>
      <c r="L110" s="110">
        <v>1391</v>
      </c>
    </row>
    <row r="111" spans="1:12" ht="18.75" customHeight="1" x14ac:dyDescent="0.3">
      <c r="A111" s="104" t="s">
        <v>261</v>
      </c>
      <c r="B111" s="109" t="s">
        <v>73</v>
      </c>
      <c r="C111" s="110">
        <v>37</v>
      </c>
      <c r="D111" s="110">
        <v>72</v>
      </c>
      <c r="E111" s="110">
        <v>130</v>
      </c>
      <c r="F111" s="111">
        <v>24</v>
      </c>
      <c r="G111" s="111">
        <v>0.2</v>
      </c>
      <c r="H111" s="111">
        <v>3.5999999999999997E-2</v>
      </c>
      <c r="I111" s="111">
        <v>23.763999999999999</v>
      </c>
      <c r="J111" s="111">
        <v>20.100000000000001</v>
      </c>
      <c r="K111" s="111">
        <v>4.2</v>
      </c>
      <c r="L111" s="110">
        <v>1356</v>
      </c>
    </row>
    <row r="112" spans="1:12" ht="18.75" customHeight="1" x14ac:dyDescent="0.3">
      <c r="A112" s="104" t="s">
        <v>172</v>
      </c>
      <c r="B112" s="109" t="s">
        <v>75</v>
      </c>
      <c r="C112" s="110">
        <v>102</v>
      </c>
      <c r="D112" s="110">
        <v>168</v>
      </c>
      <c r="E112" s="110">
        <v>316</v>
      </c>
      <c r="F112" s="111" t="s">
        <v>74</v>
      </c>
      <c r="G112" s="111" t="s">
        <v>74</v>
      </c>
      <c r="H112" s="111" t="s">
        <v>74</v>
      </c>
      <c r="I112" s="111" t="s">
        <v>74</v>
      </c>
      <c r="J112" s="111" t="s">
        <v>74</v>
      </c>
      <c r="K112" s="111" t="s">
        <v>74</v>
      </c>
      <c r="L112" s="110">
        <v>1150</v>
      </c>
    </row>
    <row r="113" spans="1:12" ht="18.75" customHeight="1" x14ac:dyDescent="0.3">
      <c r="A113" s="104" t="s">
        <v>262</v>
      </c>
      <c r="B113" s="109" t="s">
        <v>73</v>
      </c>
      <c r="C113" s="110">
        <v>27.4</v>
      </c>
      <c r="D113" s="110">
        <v>63</v>
      </c>
      <c r="E113" s="110">
        <v>115</v>
      </c>
      <c r="F113" s="111">
        <v>49</v>
      </c>
      <c r="G113" s="111">
        <v>0.9</v>
      </c>
      <c r="H113" s="111">
        <v>0.2</v>
      </c>
      <c r="I113" s="111" t="s">
        <v>74</v>
      </c>
      <c r="J113" s="111">
        <v>39.1</v>
      </c>
      <c r="K113" s="111">
        <v>4.4000000000000004</v>
      </c>
      <c r="L113" s="110">
        <v>1408</v>
      </c>
    </row>
    <row r="114" spans="1:12" ht="18.75" customHeight="1" x14ac:dyDescent="0.3">
      <c r="A114" s="104" t="s">
        <v>263</v>
      </c>
      <c r="B114" s="109" t="s">
        <v>73</v>
      </c>
      <c r="C114" s="110">
        <v>41.3</v>
      </c>
      <c r="D114" s="110" t="s">
        <v>74</v>
      </c>
      <c r="E114" s="110">
        <v>383</v>
      </c>
      <c r="F114" s="111">
        <v>37.200000000000003</v>
      </c>
      <c r="G114" s="111">
        <v>0.8</v>
      </c>
      <c r="H114" s="111">
        <v>9.2999999999999999E-2</v>
      </c>
      <c r="I114" s="111" t="s">
        <v>74</v>
      </c>
      <c r="J114" s="111">
        <v>32.4</v>
      </c>
      <c r="K114" s="111">
        <v>5.7</v>
      </c>
      <c r="L114" s="110">
        <v>1318</v>
      </c>
    </row>
    <row r="115" spans="1:12" ht="18.75" customHeight="1" x14ac:dyDescent="0.3">
      <c r="A115" s="104" t="s">
        <v>264</v>
      </c>
      <c r="B115" s="109" t="s">
        <v>73</v>
      </c>
      <c r="C115" s="110">
        <v>19.3</v>
      </c>
      <c r="D115" s="110">
        <v>28.5</v>
      </c>
      <c r="E115" s="110">
        <v>57</v>
      </c>
      <c r="F115" s="111">
        <v>24</v>
      </c>
      <c r="G115" s="111" t="s">
        <v>74</v>
      </c>
      <c r="H115" s="111">
        <v>1.0999999999999999E-2</v>
      </c>
      <c r="I115" s="111">
        <v>23.989000000000001</v>
      </c>
      <c r="J115" s="111">
        <v>20.9</v>
      </c>
      <c r="K115" s="111">
        <v>2.2000000000000002</v>
      </c>
      <c r="L115" s="110">
        <v>1381</v>
      </c>
    </row>
    <row r="116" spans="1:12" ht="18.75" customHeight="1" x14ac:dyDescent="0.3">
      <c r="A116" s="104" t="s">
        <v>265</v>
      </c>
      <c r="B116" s="109" t="s">
        <v>73</v>
      </c>
      <c r="C116" s="110">
        <v>29.3</v>
      </c>
      <c r="D116" s="110">
        <v>58</v>
      </c>
      <c r="E116" s="110">
        <v>142</v>
      </c>
      <c r="F116" s="111">
        <v>49</v>
      </c>
      <c r="G116" s="111">
        <v>0.7</v>
      </c>
      <c r="H116" s="111">
        <v>0.159</v>
      </c>
      <c r="I116" s="111">
        <v>48.140999999999998</v>
      </c>
      <c r="J116" s="111">
        <v>38.700000000000003</v>
      </c>
      <c r="K116" s="111">
        <v>4.8</v>
      </c>
      <c r="L116" s="110">
        <v>1392</v>
      </c>
    </row>
    <row r="117" spans="1:12" ht="18.75" customHeight="1" x14ac:dyDescent="0.3">
      <c r="A117" s="113" t="s">
        <v>266</v>
      </c>
      <c r="B117" s="114" t="s">
        <v>73</v>
      </c>
      <c r="C117" s="115">
        <v>41.2</v>
      </c>
      <c r="D117" s="115">
        <v>76</v>
      </c>
      <c r="E117" s="115">
        <v>143</v>
      </c>
      <c r="F117" s="116">
        <v>34</v>
      </c>
      <c r="G117" s="116">
        <v>0.5</v>
      </c>
      <c r="H117" s="116">
        <v>3.9E-2</v>
      </c>
      <c r="I117" s="116">
        <v>33.460999999999999</v>
      </c>
      <c r="J117" s="116">
        <v>28.5</v>
      </c>
      <c r="K117" s="116">
        <v>3.3</v>
      </c>
      <c r="L117" s="115">
        <v>1351</v>
      </c>
    </row>
    <row r="118" spans="1:12" ht="18.75" customHeight="1" x14ac:dyDescent="0.3">
      <c r="A118" s="113" t="s">
        <v>135</v>
      </c>
      <c r="B118" s="114" t="s">
        <v>73</v>
      </c>
      <c r="C118" s="115">
        <v>40.299999999999997</v>
      </c>
      <c r="D118" s="115">
        <v>72</v>
      </c>
      <c r="E118" s="115">
        <v>180</v>
      </c>
      <c r="F118" s="116">
        <v>39</v>
      </c>
      <c r="G118" s="116">
        <v>0.82</v>
      </c>
      <c r="H118" s="116">
        <v>0.105</v>
      </c>
      <c r="I118" s="116">
        <v>38.075000000000003</v>
      </c>
      <c r="J118" s="116">
        <v>34</v>
      </c>
      <c r="K118" s="116">
        <v>5.9</v>
      </c>
      <c r="L118" s="115">
        <v>1270</v>
      </c>
    </row>
    <row r="119" spans="1:12" ht="18.75" customHeight="1" x14ac:dyDescent="0.3">
      <c r="A119" s="104" t="s">
        <v>206</v>
      </c>
      <c r="B119" s="109" t="s">
        <v>73</v>
      </c>
      <c r="C119" s="110">
        <v>57</v>
      </c>
      <c r="D119" s="110">
        <v>79</v>
      </c>
      <c r="E119" s="110">
        <v>510</v>
      </c>
      <c r="F119" s="111">
        <v>34</v>
      </c>
      <c r="G119" s="111">
        <v>0.1</v>
      </c>
      <c r="H119" s="111">
        <v>3.9E-2</v>
      </c>
      <c r="I119" s="111">
        <v>33.860999999999997</v>
      </c>
      <c r="J119" s="111">
        <v>22.6</v>
      </c>
      <c r="K119" s="111">
        <v>9.9</v>
      </c>
      <c r="L119" s="110">
        <v>1184</v>
      </c>
    </row>
    <row r="120" spans="1:12" ht="18.75" customHeight="1" x14ac:dyDescent="0.3">
      <c r="A120" s="104" t="s">
        <v>207</v>
      </c>
      <c r="B120" s="109" t="s">
        <v>75</v>
      </c>
      <c r="C120" s="110">
        <v>34</v>
      </c>
      <c r="D120" s="110">
        <v>82</v>
      </c>
      <c r="E120" s="110">
        <v>209</v>
      </c>
      <c r="F120" s="111">
        <v>39</v>
      </c>
      <c r="G120" s="111">
        <v>1.4</v>
      </c>
      <c r="H120" s="111">
        <v>6.9000000000000006E-2</v>
      </c>
      <c r="I120" s="111">
        <v>37.530999999999999</v>
      </c>
      <c r="J120" s="111">
        <v>33.700000000000003</v>
      </c>
      <c r="K120" s="111">
        <v>5.6</v>
      </c>
      <c r="L120" s="110">
        <v>1169</v>
      </c>
    </row>
    <row r="121" spans="1:12" ht="18.75" customHeight="1" x14ac:dyDescent="0.3">
      <c r="A121" s="104" t="s">
        <v>173</v>
      </c>
      <c r="B121" s="109" t="s">
        <v>73</v>
      </c>
      <c r="C121" s="110">
        <v>162</v>
      </c>
      <c r="D121" s="110" t="s">
        <v>74</v>
      </c>
      <c r="E121" s="110">
        <v>312</v>
      </c>
      <c r="F121" s="111">
        <v>62.5</v>
      </c>
      <c r="G121" s="111" t="s">
        <v>74</v>
      </c>
      <c r="H121" s="111" t="s">
        <v>74</v>
      </c>
      <c r="I121" s="111" t="s">
        <v>74</v>
      </c>
      <c r="J121" s="111" t="s">
        <v>74</v>
      </c>
      <c r="K121" s="111">
        <v>5.4</v>
      </c>
      <c r="L121" s="110">
        <v>1591</v>
      </c>
    </row>
    <row r="122" spans="1:12" ht="18.75" customHeight="1" x14ac:dyDescent="0.3">
      <c r="A122" s="113" t="s">
        <v>174</v>
      </c>
      <c r="B122" s="114" t="s">
        <v>73</v>
      </c>
      <c r="C122" s="115">
        <v>59</v>
      </c>
      <c r="D122" s="115" t="s">
        <v>74</v>
      </c>
      <c r="E122" s="115">
        <v>126</v>
      </c>
      <c r="F122" s="116">
        <v>32.6</v>
      </c>
      <c r="G122" s="116" t="s">
        <v>74</v>
      </c>
      <c r="H122" s="116" t="s">
        <v>74</v>
      </c>
      <c r="I122" s="116" t="s">
        <v>74</v>
      </c>
      <c r="J122" s="116" t="s">
        <v>74</v>
      </c>
      <c r="K122" s="116">
        <v>3.9</v>
      </c>
      <c r="L122" s="115">
        <v>1340</v>
      </c>
    </row>
    <row r="123" spans="1:12" ht="18.75" customHeight="1" x14ac:dyDescent="0.3">
      <c r="A123" s="104" t="s">
        <v>111</v>
      </c>
      <c r="B123" s="109" t="s">
        <v>75</v>
      </c>
      <c r="C123" s="110">
        <v>321.7</v>
      </c>
      <c r="D123" s="110">
        <v>349</v>
      </c>
      <c r="E123" s="110">
        <v>680</v>
      </c>
      <c r="F123" s="111">
        <v>68</v>
      </c>
      <c r="G123" s="111">
        <v>1.3</v>
      </c>
      <c r="H123" s="111">
        <v>0.24299999999999999</v>
      </c>
      <c r="I123" s="111">
        <v>66.457000000000008</v>
      </c>
      <c r="J123" s="111">
        <v>8.4</v>
      </c>
      <c r="K123" s="111">
        <v>7.5</v>
      </c>
      <c r="L123" s="110">
        <v>1381</v>
      </c>
    </row>
    <row r="124" spans="1:12" ht="18.75" customHeight="1" x14ac:dyDescent="0.3">
      <c r="A124" s="104" t="s">
        <v>208</v>
      </c>
      <c r="B124" s="109" t="s">
        <v>75</v>
      </c>
      <c r="C124" s="110">
        <v>56.47</v>
      </c>
      <c r="D124" s="110">
        <v>107</v>
      </c>
      <c r="E124" s="110">
        <v>238</v>
      </c>
      <c r="F124" s="111">
        <v>63</v>
      </c>
      <c r="G124" s="111">
        <v>0.08</v>
      </c>
      <c r="H124" s="111">
        <v>7.8E-2</v>
      </c>
      <c r="I124" s="111">
        <v>62.841999999999999</v>
      </c>
      <c r="J124" s="111">
        <v>56.9</v>
      </c>
      <c r="K124" s="111">
        <v>6.8</v>
      </c>
      <c r="L124" s="110">
        <v>1729</v>
      </c>
    </row>
    <row r="125" spans="1:12" ht="18.75" customHeight="1" x14ac:dyDescent="0.3">
      <c r="A125" s="104" t="s">
        <v>83</v>
      </c>
      <c r="B125" s="109" t="s">
        <v>75</v>
      </c>
      <c r="C125" s="110">
        <v>114</v>
      </c>
      <c r="D125" s="110">
        <v>213</v>
      </c>
      <c r="E125" s="110">
        <v>306</v>
      </c>
      <c r="F125" s="111">
        <v>69</v>
      </c>
      <c r="G125" s="111">
        <v>1</v>
      </c>
      <c r="H125" s="111">
        <v>0.109</v>
      </c>
      <c r="I125" s="111">
        <v>67.891000000000005</v>
      </c>
      <c r="J125" s="111">
        <v>75</v>
      </c>
      <c r="K125" s="111">
        <v>7.6</v>
      </c>
      <c r="L125" s="110">
        <v>1621</v>
      </c>
    </row>
    <row r="126" spans="1:12" ht="18.75" customHeight="1" x14ac:dyDescent="0.3">
      <c r="A126" s="104" t="s">
        <v>175</v>
      </c>
      <c r="B126" s="109" t="s">
        <v>75</v>
      </c>
      <c r="C126" s="110">
        <v>180.7</v>
      </c>
      <c r="D126" s="110">
        <v>237</v>
      </c>
      <c r="E126" s="110">
        <v>458</v>
      </c>
      <c r="F126" s="111">
        <v>55</v>
      </c>
      <c r="G126" s="111">
        <v>0.6</v>
      </c>
      <c r="H126" s="111">
        <v>0.14399999999999999</v>
      </c>
      <c r="I126" s="111">
        <v>54.256</v>
      </c>
      <c r="J126" s="111">
        <v>50.9</v>
      </c>
      <c r="K126" s="111">
        <v>7.2</v>
      </c>
      <c r="L126" s="110">
        <v>1310</v>
      </c>
    </row>
    <row r="127" spans="1:12" ht="18.75" customHeight="1" x14ac:dyDescent="0.3">
      <c r="A127" s="104" t="s">
        <v>209</v>
      </c>
      <c r="B127" s="109" t="s">
        <v>75</v>
      </c>
      <c r="C127" s="110">
        <v>208</v>
      </c>
      <c r="D127" s="110">
        <v>370</v>
      </c>
      <c r="E127" s="110">
        <v>710</v>
      </c>
      <c r="F127" s="111" t="s">
        <v>74</v>
      </c>
      <c r="G127" s="111" t="s">
        <v>74</v>
      </c>
      <c r="H127" s="111" t="s">
        <v>74</v>
      </c>
      <c r="I127" s="111" t="s">
        <v>74</v>
      </c>
      <c r="J127" s="111" t="s">
        <v>74</v>
      </c>
      <c r="K127" s="111" t="s">
        <v>74</v>
      </c>
      <c r="L127" s="110">
        <v>774</v>
      </c>
    </row>
    <row r="128" spans="1:12" ht="18.75" customHeight="1" x14ac:dyDescent="0.3">
      <c r="A128" s="104" t="s">
        <v>136</v>
      </c>
      <c r="B128" s="109" t="s">
        <v>73</v>
      </c>
      <c r="C128" s="110">
        <v>4828</v>
      </c>
      <c r="D128" s="110">
        <v>500</v>
      </c>
      <c r="E128" s="110">
        <v>4212</v>
      </c>
      <c r="F128" s="111">
        <v>170</v>
      </c>
      <c r="G128" s="111">
        <v>2</v>
      </c>
      <c r="H128" s="111">
        <v>0.38900000000000001</v>
      </c>
      <c r="I128" s="111" t="s">
        <v>74</v>
      </c>
      <c r="J128" s="111">
        <v>69.5</v>
      </c>
      <c r="K128" s="111">
        <v>69.5</v>
      </c>
      <c r="L128" s="110">
        <v>16854</v>
      </c>
    </row>
    <row r="129" spans="1:12" ht="18.75" customHeight="1" x14ac:dyDescent="0.3">
      <c r="A129" s="104" t="s">
        <v>112</v>
      </c>
      <c r="B129" s="109" t="s">
        <v>75</v>
      </c>
      <c r="C129" s="110">
        <v>212</v>
      </c>
      <c r="D129" s="110">
        <v>369</v>
      </c>
      <c r="E129" s="110">
        <v>750</v>
      </c>
      <c r="F129" s="111">
        <v>53</v>
      </c>
      <c r="G129" s="111">
        <v>2.1</v>
      </c>
      <c r="H129" s="111">
        <v>0.12</v>
      </c>
      <c r="I129" s="111">
        <v>50.78</v>
      </c>
      <c r="J129" s="111">
        <v>51</v>
      </c>
      <c r="K129" s="111">
        <v>7.6</v>
      </c>
      <c r="L129" s="110">
        <v>1549</v>
      </c>
    </row>
    <row r="130" spans="1:12" ht="18.75" customHeight="1" x14ac:dyDescent="0.3">
      <c r="A130" s="104" t="s">
        <v>267</v>
      </c>
      <c r="B130" s="109" t="s">
        <v>73</v>
      </c>
      <c r="C130" s="110">
        <v>86</v>
      </c>
      <c r="D130" s="110">
        <v>112</v>
      </c>
      <c r="E130" s="110">
        <v>294</v>
      </c>
      <c r="F130" s="111">
        <v>62</v>
      </c>
      <c r="G130" s="111">
        <v>12</v>
      </c>
      <c r="H130" s="111">
        <v>0.09</v>
      </c>
      <c r="I130" s="111">
        <v>49.91</v>
      </c>
      <c r="J130" s="111">
        <v>21.6</v>
      </c>
      <c r="K130" s="111">
        <v>2.7</v>
      </c>
      <c r="L130" s="110">
        <v>1130</v>
      </c>
    </row>
    <row r="131" spans="1:12" ht="18.75" customHeight="1" x14ac:dyDescent="0.3">
      <c r="A131" s="104" t="s">
        <v>113</v>
      </c>
      <c r="B131" s="109" t="s">
        <v>75</v>
      </c>
      <c r="C131" s="110">
        <v>51.3</v>
      </c>
      <c r="D131" s="110">
        <v>82.9</v>
      </c>
      <c r="E131" s="110">
        <v>195</v>
      </c>
      <c r="F131" s="111">
        <v>49</v>
      </c>
      <c r="G131" s="111">
        <v>0.1</v>
      </c>
      <c r="H131" s="111">
        <v>0.1</v>
      </c>
      <c r="I131" s="111">
        <v>48.8</v>
      </c>
      <c r="J131" s="111">
        <v>53.5</v>
      </c>
      <c r="K131" s="111">
        <v>7.7</v>
      </c>
      <c r="L131" s="110">
        <v>1457</v>
      </c>
    </row>
    <row r="132" spans="1:12" ht="18.75" customHeight="1" x14ac:dyDescent="0.3">
      <c r="A132" s="104" t="s">
        <v>176</v>
      </c>
      <c r="B132" s="109" t="s">
        <v>75</v>
      </c>
      <c r="C132" s="110">
        <v>96</v>
      </c>
      <c r="D132" s="110">
        <v>85.6</v>
      </c>
      <c r="E132" s="110">
        <v>157</v>
      </c>
      <c r="F132" s="111">
        <v>55</v>
      </c>
      <c r="G132" s="111">
        <v>1</v>
      </c>
      <c r="H132" s="111">
        <v>7.0000000000000007E-2</v>
      </c>
      <c r="I132" s="111">
        <v>53.93</v>
      </c>
      <c r="J132" s="111">
        <v>41.8</v>
      </c>
      <c r="K132" s="111">
        <v>4.9000000000000004</v>
      </c>
      <c r="L132" s="110">
        <v>1474</v>
      </c>
    </row>
    <row r="133" spans="1:12" ht="18.75" customHeight="1" x14ac:dyDescent="0.3">
      <c r="A133" s="104" t="s">
        <v>268</v>
      </c>
      <c r="B133" s="109" t="s">
        <v>75</v>
      </c>
      <c r="C133" s="110">
        <v>74</v>
      </c>
      <c r="D133" s="110">
        <v>133</v>
      </c>
      <c r="E133" s="110">
        <v>323</v>
      </c>
      <c r="F133" s="111">
        <v>40</v>
      </c>
      <c r="G133" s="111">
        <v>1.1000000000000001</v>
      </c>
      <c r="H133" s="111">
        <v>9.5000000000000001E-2</v>
      </c>
      <c r="I133" s="111">
        <v>38.805</v>
      </c>
      <c r="J133" s="111">
        <v>51</v>
      </c>
      <c r="K133" s="111">
        <v>6.1</v>
      </c>
      <c r="L133" s="110">
        <v>1428</v>
      </c>
    </row>
    <row r="134" spans="1:12" ht="18.75" customHeight="1" x14ac:dyDescent="0.3">
      <c r="A134" s="104" t="s">
        <v>137</v>
      </c>
      <c r="B134" s="109" t="s">
        <v>75</v>
      </c>
      <c r="C134" s="110">
        <v>76</v>
      </c>
      <c r="D134" s="110">
        <v>133</v>
      </c>
      <c r="E134" s="110">
        <v>350</v>
      </c>
      <c r="F134" s="111">
        <v>50</v>
      </c>
      <c r="G134" s="111">
        <v>0.9</v>
      </c>
      <c r="H134" s="111">
        <v>7.0000000000000007E-2</v>
      </c>
      <c r="I134" s="111">
        <v>48</v>
      </c>
      <c r="J134" s="111">
        <v>51</v>
      </c>
      <c r="K134" s="111">
        <v>5.8</v>
      </c>
      <c r="L134" s="110">
        <v>1451</v>
      </c>
    </row>
    <row r="135" spans="1:12" ht="18.75" customHeight="1" x14ac:dyDescent="0.3">
      <c r="A135" s="104" t="s">
        <v>84</v>
      </c>
      <c r="B135" s="109" t="s">
        <v>75</v>
      </c>
      <c r="C135" s="110">
        <v>84</v>
      </c>
      <c r="D135" s="110">
        <v>92</v>
      </c>
      <c r="E135" s="110">
        <v>191</v>
      </c>
      <c r="F135" s="111">
        <v>38</v>
      </c>
      <c r="G135" s="111">
        <v>0.9</v>
      </c>
      <c r="H135" s="111">
        <v>8.1000000000000003E-2</v>
      </c>
      <c r="I135" s="111">
        <v>37.018999999999998</v>
      </c>
      <c r="J135" s="111">
        <v>37</v>
      </c>
      <c r="K135" s="111">
        <v>6.1</v>
      </c>
      <c r="L135" s="110">
        <v>1582</v>
      </c>
    </row>
    <row r="136" spans="1:12" ht="18.75" customHeight="1" x14ac:dyDescent="0.3">
      <c r="A136" s="104" t="s">
        <v>177</v>
      </c>
      <c r="B136" s="109" t="s">
        <v>75</v>
      </c>
      <c r="C136" s="110">
        <v>105</v>
      </c>
      <c r="D136" s="110" t="s">
        <v>74</v>
      </c>
      <c r="E136" s="110">
        <v>83</v>
      </c>
      <c r="F136" s="111">
        <v>6</v>
      </c>
      <c r="G136" s="111" t="s">
        <v>74</v>
      </c>
      <c r="H136" s="111">
        <v>9.7000000000000003E-2</v>
      </c>
      <c r="I136" s="111">
        <v>5.9029999999999996</v>
      </c>
      <c r="J136" s="111">
        <v>4.2</v>
      </c>
      <c r="K136" s="111">
        <v>2.5</v>
      </c>
      <c r="L136" s="110">
        <v>323</v>
      </c>
    </row>
    <row r="137" spans="1:12" ht="18.75" customHeight="1" x14ac:dyDescent="0.3">
      <c r="A137" s="104" t="s">
        <v>210</v>
      </c>
      <c r="B137" s="109" t="s">
        <v>75</v>
      </c>
      <c r="C137" s="110">
        <v>66</v>
      </c>
      <c r="D137" s="110">
        <v>22</v>
      </c>
      <c r="E137" s="110">
        <v>40</v>
      </c>
      <c r="F137" s="111">
        <v>31</v>
      </c>
      <c r="G137" s="111" t="s">
        <v>74</v>
      </c>
      <c r="H137" s="111">
        <v>3.2000000000000001E-2</v>
      </c>
      <c r="I137" s="111">
        <v>30.968</v>
      </c>
      <c r="J137" s="111">
        <v>29.4</v>
      </c>
      <c r="K137" s="111">
        <v>3.8</v>
      </c>
      <c r="L137" s="110">
        <v>1572</v>
      </c>
    </row>
    <row r="138" spans="1:12" ht="18.75" customHeight="1" x14ac:dyDescent="0.3">
      <c r="A138" s="104" t="s">
        <v>211</v>
      </c>
      <c r="B138" s="109" t="s">
        <v>75</v>
      </c>
      <c r="C138" s="110">
        <v>14</v>
      </c>
      <c r="D138" s="110">
        <v>41</v>
      </c>
      <c r="E138" s="110">
        <v>84</v>
      </c>
      <c r="F138" s="111">
        <v>16</v>
      </c>
      <c r="G138" s="111">
        <v>0.1</v>
      </c>
      <c r="H138" s="111">
        <v>0.03</v>
      </c>
      <c r="I138" s="111">
        <v>15.870000000000001</v>
      </c>
      <c r="J138" s="111">
        <v>13.9</v>
      </c>
      <c r="K138" s="111">
        <v>1.9</v>
      </c>
      <c r="L138" s="110">
        <v>1446</v>
      </c>
    </row>
    <row r="139" spans="1:12" ht="18.75" customHeight="1" x14ac:dyDescent="0.3">
      <c r="A139" s="104" t="s">
        <v>85</v>
      </c>
      <c r="B139" s="109" t="s">
        <v>75</v>
      </c>
      <c r="C139" s="110">
        <v>117</v>
      </c>
      <c r="D139" s="110" t="s">
        <v>74</v>
      </c>
      <c r="E139" s="110">
        <v>360</v>
      </c>
      <c r="F139" s="111">
        <v>55</v>
      </c>
      <c r="G139" s="111">
        <v>0.3</v>
      </c>
      <c r="H139" s="111">
        <v>0.13700000000000001</v>
      </c>
      <c r="I139" s="111" t="s">
        <v>74</v>
      </c>
      <c r="J139" s="111">
        <v>48.7</v>
      </c>
      <c r="K139" s="111">
        <v>7.6</v>
      </c>
      <c r="L139" s="110">
        <v>1672</v>
      </c>
    </row>
    <row r="140" spans="1:12" ht="18.75" customHeight="1" x14ac:dyDescent="0.3">
      <c r="A140" s="104" t="s">
        <v>138</v>
      </c>
      <c r="B140" s="109" t="s">
        <v>75</v>
      </c>
      <c r="C140" s="110">
        <v>76</v>
      </c>
      <c r="D140" s="110">
        <v>113</v>
      </c>
      <c r="E140" s="110">
        <v>248</v>
      </c>
      <c r="F140" s="111" t="s">
        <v>74</v>
      </c>
      <c r="G140" s="111" t="s">
        <v>74</v>
      </c>
      <c r="H140" s="111" t="s">
        <v>74</v>
      </c>
      <c r="I140" s="111" t="s">
        <v>74</v>
      </c>
      <c r="J140" s="111" t="s">
        <v>74</v>
      </c>
      <c r="K140" s="111" t="s">
        <v>74</v>
      </c>
      <c r="L140" s="110">
        <v>1280</v>
      </c>
    </row>
    <row r="141" spans="1:12" ht="18.75" customHeight="1" x14ac:dyDescent="0.3">
      <c r="A141" s="104" t="s">
        <v>138</v>
      </c>
      <c r="B141" s="109" t="s">
        <v>75</v>
      </c>
      <c r="C141" s="110">
        <v>257</v>
      </c>
      <c r="D141" s="110" t="s">
        <v>74</v>
      </c>
      <c r="E141" s="110">
        <v>692</v>
      </c>
      <c r="F141" s="111">
        <v>44</v>
      </c>
      <c r="G141" s="111">
        <v>0.2</v>
      </c>
      <c r="H141" s="111">
        <v>0.18</v>
      </c>
      <c r="I141" s="111" t="s">
        <v>74</v>
      </c>
      <c r="J141" s="111">
        <v>56</v>
      </c>
      <c r="K141" s="111">
        <v>9.3000000000000007</v>
      </c>
      <c r="L141" s="110">
        <v>1555</v>
      </c>
    </row>
    <row r="142" spans="1:12" ht="18.75" customHeight="1" x14ac:dyDescent="0.3">
      <c r="A142" s="104" t="s">
        <v>269</v>
      </c>
      <c r="B142" s="109" t="s">
        <v>75</v>
      </c>
      <c r="C142" s="110">
        <v>135</v>
      </c>
      <c r="D142" s="110">
        <v>211</v>
      </c>
      <c r="E142" s="110">
        <v>425</v>
      </c>
      <c r="F142" s="111">
        <v>35.200000000000003</v>
      </c>
      <c r="G142" s="111">
        <v>0.13900000000000001</v>
      </c>
      <c r="H142" s="111">
        <v>0.02</v>
      </c>
      <c r="I142" s="111">
        <v>35.040999999999997</v>
      </c>
      <c r="J142" s="111">
        <v>35.4</v>
      </c>
      <c r="K142" s="111">
        <v>0.4</v>
      </c>
      <c r="L142" s="110">
        <v>1346</v>
      </c>
    </row>
    <row r="143" spans="1:12" ht="18.75" customHeight="1" x14ac:dyDescent="0.3">
      <c r="A143" s="104" t="s">
        <v>139</v>
      </c>
      <c r="B143" s="109" t="s">
        <v>75</v>
      </c>
      <c r="C143" s="110">
        <v>14</v>
      </c>
      <c r="D143" s="110">
        <v>161</v>
      </c>
      <c r="E143" s="110">
        <v>314</v>
      </c>
      <c r="F143" s="111">
        <v>19</v>
      </c>
      <c r="G143" s="111">
        <v>0.1</v>
      </c>
      <c r="H143" s="111">
        <v>0.02</v>
      </c>
      <c r="I143" s="111">
        <v>18.88</v>
      </c>
      <c r="J143" s="111">
        <v>19</v>
      </c>
      <c r="K143" s="111">
        <v>2</v>
      </c>
      <c r="L143" s="110">
        <v>1233</v>
      </c>
    </row>
    <row r="144" spans="1:12" ht="18.75" customHeight="1" x14ac:dyDescent="0.3">
      <c r="A144" s="104" t="s">
        <v>270</v>
      </c>
      <c r="B144" s="109" t="s">
        <v>75</v>
      </c>
      <c r="C144" s="110">
        <v>265</v>
      </c>
      <c r="D144" s="110">
        <v>403</v>
      </c>
      <c r="E144" s="110">
        <v>827</v>
      </c>
      <c r="F144" s="111">
        <v>65.099999999999994</v>
      </c>
      <c r="G144" s="111">
        <v>1.1000000000000001</v>
      </c>
      <c r="H144" s="111">
        <v>0.26500000000000001</v>
      </c>
      <c r="I144" s="111">
        <v>63.734999999999992</v>
      </c>
      <c r="J144" s="111">
        <v>63.8</v>
      </c>
      <c r="K144" s="111">
        <v>12.1</v>
      </c>
      <c r="L144" s="110">
        <v>1679</v>
      </c>
    </row>
    <row r="145" spans="1:12" ht="18.75" customHeight="1" x14ac:dyDescent="0.3">
      <c r="A145" s="104" t="s">
        <v>178</v>
      </c>
      <c r="B145" s="109" t="s">
        <v>75</v>
      </c>
      <c r="C145" s="110">
        <v>112</v>
      </c>
      <c r="D145" s="110">
        <v>166</v>
      </c>
      <c r="E145" s="110">
        <v>321</v>
      </c>
      <c r="F145" s="111">
        <v>40</v>
      </c>
      <c r="G145" s="111">
        <v>1.5</v>
      </c>
      <c r="H145" s="111">
        <v>0.128</v>
      </c>
      <c r="I145" s="111">
        <v>38.372</v>
      </c>
      <c r="J145" s="111">
        <v>37.200000000000003</v>
      </c>
      <c r="K145" s="111">
        <v>5.9</v>
      </c>
      <c r="L145" s="110">
        <v>1489</v>
      </c>
    </row>
    <row r="146" spans="1:12" ht="18.75" customHeight="1" x14ac:dyDescent="0.3">
      <c r="A146" s="104" t="s">
        <v>78</v>
      </c>
      <c r="B146" s="109" t="s">
        <v>73</v>
      </c>
      <c r="C146" s="110">
        <v>119</v>
      </c>
      <c r="D146" s="110" t="s">
        <v>74</v>
      </c>
      <c r="E146" s="110">
        <v>374</v>
      </c>
      <c r="F146" s="111">
        <v>41.7</v>
      </c>
      <c r="G146" s="111" t="s">
        <v>74</v>
      </c>
      <c r="H146" s="111" t="s">
        <v>74</v>
      </c>
      <c r="I146" s="111" t="s">
        <v>74</v>
      </c>
      <c r="J146" s="111" t="s">
        <v>74</v>
      </c>
      <c r="K146" s="111">
        <v>2.64</v>
      </c>
      <c r="L146" s="110">
        <v>1020</v>
      </c>
    </row>
    <row r="147" spans="1:12" ht="18.75" customHeight="1" x14ac:dyDescent="0.3">
      <c r="A147" s="104" t="s">
        <v>271</v>
      </c>
      <c r="B147" s="109" t="s">
        <v>75</v>
      </c>
      <c r="C147" s="110">
        <v>90</v>
      </c>
      <c r="D147" s="110">
        <v>135</v>
      </c>
      <c r="E147" s="110">
        <v>282</v>
      </c>
      <c r="F147" s="111">
        <v>43</v>
      </c>
      <c r="G147" s="111">
        <v>0.1</v>
      </c>
      <c r="H147" s="111">
        <v>7.0999999999999994E-2</v>
      </c>
      <c r="I147" s="111">
        <v>42.829000000000001</v>
      </c>
      <c r="J147" s="111">
        <v>39.6</v>
      </c>
      <c r="K147" s="111">
        <v>5.7</v>
      </c>
      <c r="L147" s="110">
        <v>1187</v>
      </c>
    </row>
    <row r="148" spans="1:12" ht="18.75" customHeight="1" x14ac:dyDescent="0.3">
      <c r="A148" s="104" t="s">
        <v>140</v>
      </c>
      <c r="B148" s="109" t="s">
        <v>75</v>
      </c>
      <c r="C148" s="110">
        <v>44</v>
      </c>
      <c r="D148" s="110">
        <v>165</v>
      </c>
      <c r="E148" s="110">
        <v>82</v>
      </c>
      <c r="F148" s="111">
        <v>34</v>
      </c>
      <c r="G148" s="111">
        <v>0.1</v>
      </c>
      <c r="H148" s="111">
        <v>3.0000000000000001E-3</v>
      </c>
      <c r="I148" s="111">
        <v>33.896999999999998</v>
      </c>
      <c r="J148" s="111">
        <v>33.9</v>
      </c>
      <c r="K148" s="111">
        <v>0.1</v>
      </c>
      <c r="L148" s="110">
        <v>1188</v>
      </c>
    </row>
    <row r="149" spans="1:12" ht="18.75" customHeight="1" x14ac:dyDescent="0.3">
      <c r="A149" s="104" t="s">
        <v>140</v>
      </c>
      <c r="B149" s="109" t="s">
        <v>73</v>
      </c>
      <c r="C149" s="110">
        <v>110</v>
      </c>
      <c r="D149" s="110" t="s">
        <v>74</v>
      </c>
      <c r="E149" s="110">
        <v>296</v>
      </c>
      <c r="F149" s="111">
        <v>31.3</v>
      </c>
      <c r="G149" s="111" t="s">
        <v>74</v>
      </c>
      <c r="H149" s="111" t="s">
        <v>74</v>
      </c>
      <c r="I149" s="111" t="s">
        <v>74</v>
      </c>
      <c r="J149" s="111" t="s">
        <v>74</v>
      </c>
      <c r="K149" s="111">
        <v>2.83</v>
      </c>
      <c r="L149" s="110">
        <v>1010</v>
      </c>
    </row>
    <row r="150" spans="1:12" ht="18.75" customHeight="1" x14ac:dyDescent="0.3">
      <c r="A150" s="104" t="s">
        <v>98</v>
      </c>
      <c r="B150" s="109" t="s">
        <v>75</v>
      </c>
      <c r="C150" s="110">
        <v>95.2</v>
      </c>
      <c r="D150" s="110">
        <v>66</v>
      </c>
      <c r="E150" s="110">
        <v>127</v>
      </c>
      <c r="F150" s="111">
        <v>23</v>
      </c>
      <c r="G150" s="111">
        <v>0.1</v>
      </c>
      <c r="H150" s="111">
        <v>0.04</v>
      </c>
      <c r="I150" s="111">
        <v>22.86</v>
      </c>
      <c r="J150" s="111">
        <v>21.7</v>
      </c>
      <c r="K150" s="111">
        <v>3.4</v>
      </c>
      <c r="L150" s="110">
        <v>1419</v>
      </c>
    </row>
    <row r="151" spans="1:12" ht="18.75" customHeight="1" x14ac:dyDescent="0.3">
      <c r="A151" s="104" t="s">
        <v>184</v>
      </c>
      <c r="B151" s="109" t="s">
        <v>73</v>
      </c>
      <c r="C151" s="110">
        <v>178</v>
      </c>
      <c r="D151" s="110" t="s">
        <v>74</v>
      </c>
      <c r="E151" s="110">
        <v>780</v>
      </c>
      <c r="F151" s="111">
        <v>81</v>
      </c>
      <c r="G151" s="111" t="s">
        <v>74</v>
      </c>
      <c r="H151" s="111" t="s">
        <v>74</v>
      </c>
      <c r="I151" s="111" t="s">
        <v>74</v>
      </c>
      <c r="J151" s="111" t="s">
        <v>74</v>
      </c>
      <c r="K151" s="111">
        <v>6.9</v>
      </c>
      <c r="L151" s="110">
        <v>1500</v>
      </c>
    </row>
    <row r="152" spans="1:12" ht="18.75" customHeight="1" x14ac:dyDescent="0.3">
      <c r="A152" s="104" t="s">
        <v>272</v>
      </c>
      <c r="B152" s="109" t="s">
        <v>75</v>
      </c>
      <c r="C152" s="110">
        <v>412.1</v>
      </c>
      <c r="D152" s="110" t="s">
        <v>74</v>
      </c>
      <c r="E152" s="110">
        <v>685</v>
      </c>
      <c r="F152" s="111">
        <v>68</v>
      </c>
      <c r="G152" s="111">
        <v>0.2</v>
      </c>
      <c r="H152" s="111">
        <v>3.1E-2</v>
      </c>
      <c r="I152" s="111">
        <v>67.768999999999991</v>
      </c>
      <c r="J152" s="111">
        <v>65.900000000000006</v>
      </c>
      <c r="K152" s="111">
        <v>7.8</v>
      </c>
      <c r="L152" s="110">
        <v>1531</v>
      </c>
    </row>
    <row r="153" spans="1:12" ht="18.75" customHeight="1" x14ac:dyDescent="0.3">
      <c r="A153" s="104" t="s">
        <v>212</v>
      </c>
      <c r="B153" s="109" t="s">
        <v>75</v>
      </c>
      <c r="C153" s="110">
        <v>150</v>
      </c>
      <c r="D153" s="110">
        <v>249</v>
      </c>
      <c r="E153" s="110">
        <v>560</v>
      </c>
      <c r="F153" s="111" t="s">
        <v>74</v>
      </c>
      <c r="G153" s="111" t="s">
        <v>74</v>
      </c>
      <c r="H153" s="111" t="s">
        <v>74</v>
      </c>
      <c r="I153" s="111" t="s">
        <v>74</v>
      </c>
      <c r="J153" s="111" t="s">
        <v>74</v>
      </c>
      <c r="K153" s="111" t="s">
        <v>74</v>
      </c>
      <c r="L153" s="110">
        <v>1380</v>
      </c>
    </row>
    <row r="154" spans="1:12" ht="18.75" customHeight="1" x14ac:dyDescent="0.3">
      <c r="A154" s="104" t="s">
        <v>212</v>
      </c>
      <c r="B154" s="109" t="s">
        <v>75</v>
      </c>
      <c r="C154" s="110">
        <v>183.7</v>
      </c>
      <c r="D154" s="110">
        <v>287</v>
      </c>
      <c r="E154" s="110">
        <v>581</v>
      </c>
      <c r="F154" s="111">
        <v>43</v>
      </c>
      <c r="G154" s="111">
        <v>0.1</v>
      </c>
      <c r="H154" s="111">
        <v>0.192</v>
      </c>
      <c r="I154" s="111">
        <v>42.71</v>
      </c>
      <c r="J154" s="111">
        <v>41.5</v>
      </c>
      <c r="K154" s="111">
        <v>8</v>
      </c>
      <c r="L154" s="110">
        <v>1353</v>
      </c>
    </row>
    <row r="155" spans="1:12" ht="18.75" customHeight="1" x14ac:dyDescent="0.3">
      <c r="A155" s="104" t="s">
        <v>95</v>
      </c>
      <c r="B155" s="109" t="s">
        <v>73</v>
      </c>
      <c r="C155" s="110">
        <v>450</v>
      </c>
      <c r="D155" s="110" t="s">
        <v>74</v>
      </c>
      <c r="E155" s="110">
        <v>510</v>
      </c>
      <c r="F155" s="111">
        <v>72</v>
      </c>
      <c r="G155" s="111" t="s">
        <v>74</v>
      </c>
      <c r="H155" s="111" t="s">
        <v>74</v>
      </c>
      <c r="I155" s="111" t="s">
        <v>74</v>
      </c>
      <c r="J155" s="111" t="s">
        <v>74</v>
      </c>
      <c r="K155" s="111">
        <v>7.5</v>
      </c>
      <c r="L155" s="110">
        <v>1530</v>
      </c>
    </row>
    <row r="156" spans="1:12" ht="18.75" customHeight="1" x14ac:dyDescent="0.3">
      <c r="A156" s="104" t="s">
        <v>213</v>
      </c>
      <c r="B156" s="109" t="s">
        <v>75</v>
      </c>
      <c r="C156" s="110">
        <v>146.9</v>
      </c>
      <c r="D156" s="110">
        <v>285</v>
      </c>
      <c r="E156" s="110">
        <v>562</v>
      </c>
      <c r="F156" s="111">
        <v>70</v>
      </c>
      <c r="G156" s="111">
        <v>0.1</v>
      </c>
      <c r="H156" s="111">
        <v>0.10199999999999999</v>
      </c>
      <c r="I156" s="111">
        <v>69.8</v>
      </c>
      <c r="J156" s="111">
        <v>66.7</v>
      </c>
      <c r="K156" s="111">
        <v>7.6</v>
      </c>
      <c r="L156" s="110">
        <v>1781</v>
      </c>
    </row>
    <row r="157" spans="1:12" ht="18.75" customHeight="1" x14ac:dyDescent="0.3">
      <c r="A157" s="104" t="s">
        <v>214</v>
      </c>
      <c r="B157" s="109" t="s">
        <v>75</v>
      </c>
      <c r="C157" s="110">
        <v>11.3</v>
      </c>
      <c r="D157" s="110">
        <v>50.9</v>
      </c>
      <c r="E157" s="110">
        <v>105</v>
      </c>
      <c r="F157" s="111">
        <v>25</v>
      </c>
      <c r="G157" s="111">
        <v>0.1</v>
      </c>
      <c r="H157" s="111">
        <v>0.02</v>
      </c>
      <c r="I157" s="111">
        <v>24.88</v>
      </c>
      <c r="J157" s="111">
        <v>23.5</v>
      </c>
      <c r="K157" s="111">
        <v>3.5</v>
      </c>
      <c r="L157" s="110">
        <v>1340</v>
      </c>
    </row>
    <row r="158" spans="1:12" ht="18.75" customHeight="1" x14ac:dyDescent="0.3">
      <c r="A158" s="104" t="s">
        <v>273</v>
      </c>
      <c r="B158" s="109" t="s">
        <v>75</v>
      </c>
      <c r="C158" s="110">
        <v>86.7</v>
      </c>
      <c r="D158" s="110">
        <v>104</v>
      </c>
      <c r="E158" s="110">
        <v>204</v>
      </c>
      <c r="F158" s="111">
        <v>35</v>
      </c>
      <c r="G158" s="111">
        <v>0.1</v>
      </c>
      <c r="H158" s="111">
        <v>0.09</v>
      </c>
      <c r="I158" s="111">
        <v>34.81</v>
      </c>
      <c r="J158" s="111">
        <v>31.9</v>
      </c>
      <c r="K158" s="111">
        <v>4.9000000000000004</v>
      </c>
      <c r="L158" s="110">
        <v>1380</v>
      </c>
    </row>
    <row r="159" spans="1:12" ht="18.75" customHeight="1" x14ac:dyDescent="0.3">
      <c r="A159" s="104" t="s">
        <v>274</v>
      </c>
      <c r="B159" s="109" t="s">
        <v>75</v>
      </c>
      <c r="C159" s="110">
        <v>92.8</v>
      </c>
      <c r="D159" s="110">
        <v>216</v>
      </c>
      <c r="E159" s="110">
        <v>429</v>
      </c>
      <c r="F159" s="111">
        <v>64</v>
      </c>
      <c r="G159" s="111">
        <v>0.1</v>
      </c>
      <c r="H159" s="111">
        <v>0.10199999999999999</v>
      </c>
      <c r="I159" s="111">
        <v>63.8</v>
      </c>
      <c r="J159" s="111">
        <v>58.5</v>
      </c>
      <c r="K159" s="111">
        <v>7.1</v>
      </c>
      <c r="L159" s="110">
        <v>1409</v>
      </c>
    </row>
    <row r="160" spans="1:12" ht="18.75" customHeight="1" x14ac:dyDescent="0.3">
      <c r="A160" s="104" t="s">
        <v>141</v>
      </c>
      <c r="B160" s="109" t="s">
        <v>75</v>
      </c>
      <c r="C160" s="110">
        <v>79.400000000000006</v>
      </c>
      <c r="D160" s="110">
        <v>159</v>
      </c>
      <c r="E160" s="110">
        <v>302</v>
      </c>
      <c r="F160" s="111">
        <v>43</v>
      </c>
      <c r="G160" s="111">
        <v>0.1</v>
      </c>
      <c r="H160" s="111">
        <v>0.08</v>
      </c>
      <c r="I160" s="111">
        <v>42.82</v>
      </c>
      <c r="J160" s="111">
        <v>35.700000000000003</v>
      </c>
      <c r="K160" s="111">
        <v>8.1999999999999993</v>
      </c>
      <c r="L160" s="110">
        <v>1390</v>
      </c>
    </row>
    <row r="161" spans="1:12" ht="18.75" customHeight="1" x14ac:dyDescent="0.3">
      <c r="A161" s="104" t="s">
        <v>275</v>
      </c>
      <c r="B161" s="109" t="s">
        <v>75</v>
      </c>
      <c r="C161" s="110">
        <v>153.1</v>
      </c>
      <c r="D161" s="110">
        <v>216</v>
      </c>
      <c r="E161" s="110">
        <v>449</v>
      </c>
      <c r="F161" s="111">
        <v>51</v>
      </c>
      <c r="G161" s="111">
        <v>0.1</v>
      </c>
      <c r="H161" s="111">
        <v>0.111</v>
      </c>
      <c r="I161" s="111">
        <v>50.789000000000001</v>
      </c>
      <c r="J161" s="111">
        <v>77.5</v>
      </c>
      <c r="K161" s="111">
        <v>8.4</v>
      </c>
      <c r="L161" s="110">
        <v>1500</v>
      </c>
    </row>
    <row r="162" spans="1:12" ht="18.75" customHeight="1" x14ac:dyDescent="0.3">
      <c r="A162" s="104" t="s">
        <v>99</v>
      </c>
      <c r="B162" s="109" t="s">
        <v>73</v>
      </c>
      <c r="C162" s="110">
        <v>198</v>
      </c>
      <c r="D162" s="110">
        <v>368</v>
      </c>
      <c r="E162" s="110">
        <v>729</v>
      </c>
      <c r="F162" s="111">
        <v>38</v>
      </c>
      <c r="G162" s="111">
        <v>0.1</v>
      </c>
      <c r="H162" s="111">
        <v>3.2000000000000001E-2</v>
      </c>
      <c r="I162" s="111">
        <v>37.868000000000002</v>
      </c>
      <c r="J162" s="111">
        <v>36</v>
      </c>
      <c r="K162" s="111">
        <v>8.5</v>
      </c>
      <c r="L162" s="110">
        <v>1366</v>
      </c>
    </row>
    <row r="163" spans="1:12" ht="18.75" customHeight="1" x14ac:dyDescent="0.3">
      <c r="A163" s="104" t="s">
        <v>215</v>
      </c>
      <c r="B163" s="109" t="s">
        <v>73</v>
      </c>
      <c r="C163" s="110">
        <v>194</v>
      </c>
      <c r="D163" s="110" t="s">
        <v>74</v>
      </c>
      <c r="E163" s="110">
        <v>590</v>
      </c>
      <c r="F163" s="111">
        <v>82</v>
      </c>
      <c r="G163" s="111" t="s">
        <v>74</v>
      </c>
      <c r="H163" s="111" t="s">
        <v>74</v>
      </c>
      <c r="I163" s="111" t="s">
        <v>74</v>
      </c>
      <c r="J163" s="111" t="s">
        <v>74</v>
      </c>
      <c r="K163" s="111">
        <v>7.3</v>
      </c>
      <c r="L163" s="110">
        <v>1520</v>
      </c>
    </row>
    <row r="164" spans="1:12" ht="18.75" customHeight="1" x14ac:dyDescent="0.3">
      <c r="A164" s="104" t="s">
        <v>97</v>
      </c>
      <c r="B164" s="109" t="s">
        <v>73</v>
      </c>
      <c r="C164" s="110">
        <v>350</v>
      </c>
      <c r="D164" s="110">
        <v>659</v>
      </c>
      <c r="E164" s="110">
        <v>1300</v>
      </c>
      <c r="F164" s="111">
        <v>46</v>
      </c>
      <c r="G164" s="111">
        <v>0.1</v>
      </c>
      <c r="H164" s="111">
        <v>0.106</v>
      </c>
      <c r="I164" s="111">
        <v>45.793999999999997</v>
      </c>
      <c r="J164" s="111">
        <v>42</v>
      </c>
      <c r="K164" s="111">
        <v>12.3</v>
      </c>
      <c r="L164" s="110">
        <v>1340</v>
      </c>
    </row>
    <row r="165" spans="1:12" ht="18.75" customHeight="1" x14ac:dyDescent="0.3">
      <c r="A165" s="104" t="s">
        <v>182</v>
      </c>
      <c r="B165" s="109" t="s">
        <v>73</v>
      </c>
      <c r="C165" s="110">
        <v>108</v>
      </c>
      <c r="D165" s="110" t="s">
        <v>74</v>
      </c>
      <c r="E165" s="110">
        <v>323</v>
      </c>
      <c r="F165" s="111">
        <v>67</v>
      </c>
      <c r="G165" s="111" t="s">
        <v>74</v>
      </c>
      <c r="H165" s="111" t="s">
        <v>74</v>
      </c>
      <c r="I165" s="111" t="s">
        <v>74</v>
      </c>
      <c r="J165" s="111" t="s">
        <v>74</v>
      </c>
      <c r="K165" s="111">
        <v>4.5999999999999996</v>
      </c>
      <c r="L165" s="110">
        <v>1260</v>
      </c>
    </row>
    <row r="166" spans="1:12" ht="18.75" customHeight="1" x14ac:dyDescent="0.3">
      <c r="A166" s="104" t="s">
        <v>142</v>
      </c>
      <c r="B166" s="109" t="s">
        <v>75</v>
      </c>
      <c r="C166" s="110">
        <v>37.700000000000003</v>
      </c>
      <c r="D166" s="110">
        <v>105</v>
      </c>
      <c r="E166" s="110">
        <v>225</v>
      </c>
      <c r="F166" s="111">
        <v>57</v>
      </c>
      <c r="G166" s="111">
        <v>0.1</v>
      </c>
      <c r="H166" s="111">
        <v>2.5000000000000001E-2</v>
      </c>
      <c r="I166" s="111">
        <v>56.875</v>
      </c>
      <c r="J166" s="111">
        <v>55.9</v>
      </c>
      <c r="K166" s="111">
        <v>5.5</v>
      </c>
      <c r="L166" s="110">
        <v>1330</v>
      </c>
    </row>
    <row r="167" spans="1:12" ht="18.75" customHeight="1" x14ac:dyDescent="0.3">
      <c r="A167" s="104" t="s">
        <v>90</v>
      </c>
      <c r="B167" s="109" t="s">
        <v>75</v>
      </c>
      <c r="C167" s="110">
        <v>116.3</v>
      </c>
      <c r="D167" s="110">
        <v>249</v>
      </c>
      <c r="E167" s="110">
        <v>502</v>
      </c>
      <c r="F167" s="111">
        <v>66</v>
      </c>
      <c r="G167" s="111">
        <v>0.1</v>
      </c>
      <c r="H167" s="111">
        <v>8.2000000000000003E-2</v>
      </c>
      <c r="I167" s="111">
        <v>65.818000000000012</v>
      </c>
      <c r="J167" s="111">
        <v>65.099999999999994</v>
      </c>
      <c r="K167" s="111">
        <v>8.1999999999999993</v>
      </c>
      <c r="L167" s="110">
        <v>2121</v>
      </c>
    </row>
    <row r="168" spans="1:12" ht="18.75" customHeight="1" x14ac:dyDescent="0.3">
      <c r="A168" s="104" t="s">
        <v>276</v>
      </c>
      <c r="B168" s="109" t="s">
        <v>75</v>
      </c>
      <c r="C168" s="110">
        <v>149.30000000000001</v>
      </c>
      <c r="D168" s="110">
        <v>251</v>
      </c>
      <c r="E168" s="110">
        <v>496</v>
      </c>
      <c r="F168" s="111">
        <v>58</v>
      </c>
      <c r="G168" s="111">
        <v>0.1</v>
      </c>
      <c r="H168" s="111">
        <v>4.2000000000000003E-2</v>
      </c>
      <c r="I168" s="111">
        <v>57.857999999999997</v>
      </c>
      <c r="J168" s="111">
        <v>56.9</v>
      </c>
      <c r="K168" s="111">
        <v>7.5</v>
      </c>
      <c r="L168" s="110">
        <v>1430</v>
      </c>
    </row>
    <row r="169" spans="1:12" ht="18.75" customHeight="1" x14ac:dyDescent="0.3">
      <c r="A169" s="104" t="s">
        <v>91</v>
      </c>
      <c r="B169" s="109" t="s">
        <v>75</v>
      </c>
      <c r="C169" s="110">
        <v>112.4</v>
      </c>
      <c r="D169" s="110">
        <v>216</v>
      </c>
      <c r="E169" s="110">
        <v>443</v>
      </c>
      <c r="F169" s="111">
        <v>52</v>
      </c>
      <c r="G169" s="111">
        <v>0.1</v>
      </c>
      <c r="H169" s="111">
        <v>0.10100000000000001</v>
      </c>
      <c r="I169" s="111">
        <v>51.798999999999999</v>
      </c>
      <c r="J169" s="111">
        <v>49.5</v>
      </c>
      <c r="K169" s="111">
        <v>7.2</v>
      </c>
      <c r="L169" s="110">
        <v>1360</v>
      </c>
    </row>
    <row r="170" spans="1:12" ht="18.75" customHeight="1" x14ac:dyDescent="0.3">
      <c r="A170" s="104" t="s">
        <v>143</v>
      </c>
      <c r="B170" s="109" t="s">
        <v>75</v>
      </c>
      <c r="C170" s="110">
        <v>88.3</v>
      </c>
      <c r="D170" s="110">
        <v>235</v>
      </c>
      <c r="E170" s="110">
        <v>434</v>
      </c>
      <c r="F170" s="111">
        <v>74</v>
      </c>
      <c r="G170" s="111">
        <v>0.1</v>
      </c>
      <c r="H170" s="111">
        <v>6.5000000000000002E-2</v>
      </c>
      <c r="I170" s="111">
        <v>73.835000000000008</v>
      </c>
      <c r="J170" s="111">
        <v>73.7</v>
      </c>
      <c r="K170" s="111">
        <v>8.4</v>
      </c>
      <c r="L170" s="110">
        <v>1584</v>
      </c>
    </row>
    <row r="171" spans="1:12" ht="18.75" customHeight="1" x14ac:dyDescent="0.3">
      <c r="A171" s="104" t="s">
        <v>185</v>
      </c>
      <c r="B171" s="109" t="s">
        <v>75</v>
      </c>
      <c r="C171" s="110">
        <v>476</v>
      </c>
      <c r="D171" s="110">
        <v>370</v>
      </c>
      <c r="E171" s="110">
        <v>780</v>
      </c>
      <c r="F171" s="111" t="s">
        <v>74</v>
      </c>
      <c r="G171" s="111" t="s">
        <v>74</v>
      </c>
      <c r="H171" s="111" t="s">
        <v>74</v>
      </c>
      <c r="I171" s="111" t="s">
        <v>74</v>
      </c>
      <c r="J171" s="111" t="s">
        <v>74</v>
      </c>
      <c r="K171" s="111" t="s">
        <v>74</v>
      </c>
      <c r="L171" s="110">
        <v>1250</v>
      </c>
    </row>
    <row r="172" spans="1:12" ht="18.75" customHeight="1" x14ac:dyDescent="0.3">
      <c r="A172" s="104" t="s">
        <v>277</v>
      </c>
      <c r="B172" s="109" t="s">
        <v>75</v>
      </c>
      <c r="C172" s="110">
        <v>319.7</v>
      </c>
      <c r="D172" s="110">
        <v>341</v>
      </c>
      <c r="E172" s="110">
        <v>677</v>
      </c>
      <c r="F172" s="111">
        <v>48</v>
      </c>
      <c r="G172" s="111">
        <v>0.1</v>
      </c>
      <c r="H172" s="111">
        <v>0.216</v>
      </c>
      <c r="I172" s="111">
        <v>47.683999999999997</v>
      </c>
      <c r="J172" s="111">
        <v>47.3</v>
      </c>
      <c r="K172" s="111">
        <v>8.6</v>
      </c>
      <c r="L172" s="110">
        <v>1384</v>
      </c>
    </row>
    <row r="173" spans="1:12" ht="18.75" customHeight="1" x14ac:dyDescent="0.3">
      <c r="A173" s="104" t="s">
        <v>86</v>
      </c>
      <c r="B173" s="109" t="s">
        <v>75</v>
      </c>
      <c r="C173" s="110">
        <v>95.3</v>
      </c>
      <c r="D173" s="110">
        <v>219</v>
      </c>
      <c r="E173" s="110">
        <v>432</v>
      </c>
      <c r="F173" s="111">
        <v>34</v>
      </c>
      <c r="G173" s="111">
        <v>0.2</v>
      </c>
      <c r="H173" s="111">
        <v>6.8000000000000005E-2</v>
      </c>
      <c r="I173" s="111">
        <v>33.731999999999999</v>
      </c>
      <c r="J173" s="111">
        <v>32.5</v>
      </c>
      <c r="K173" s="111">
        <v>4.3</v>
      </c>
      <c r="L173" s="110">
        <v>1280</v>
      </c>
    </row>
    <row r="174" spans="1:12" ht="18.75" customHeight="1" x14ac:dyDescent="0.3">
      <c r="A174" s="104" t="s">
        <v>278</v>
      </c>
      <c r="B174" s="109" t="s">
        <v>75</v>
      </c>
      <c r="C174" s="110">
        <v>74.099999999999994</v>
      </c>
      <c r="D174" s="110">
        <v>143</v>
      </c>
      <c r="E174" s="110">
        <v>262</v>
      </c>
      <c r="F174" s="111">
        <v>42</v>
      </c>
      <c r="G174" s="111">
        <v>0.2</v>
      </c>
      <c r="H174" s="111">
        <v>8.3000000000000004E-2</v>
      </c>
      <c r="I174" s="111">
        <v>41.716999999999999</v>
      </c>
      <c r="J174" s="111">
        <v>38.6</v>
      </c>
      <c r="K174" s="111">
        <v>4.3</v>
      </c>
      <c r="L174" s="110">
        <v>1754</v>
      </c>
    </row>
    <row r="175" spans="1:12" ht="18.75" customHeight="1" x14ac:dyDescent="0.3">
      <c r="A175" s="104" t="s">
        <v>279</v>
      </c>
      <c r="B175" s="109" t="s">
        <v>75</v>
      </c>
      <c r="C175" s="110">
        <v>31.3</v>
      </c>
      <c r="D175" s="110">
        <v>91.2</v>
      </c>
      <c r="E175" s="110">
        <v>176</v>
      </c>
      <c r="F175" s="111">
        <v>12</v>
      </c>
      <c r="G175" s="111">
        <v>0.1</v>
      </c>
      <c r="H175" s="111">
        <v>1.7000000000000001E-2</v>
      </c>
      <c r="I175" s="111">
        <v>11.883000000000001</v>
      </c>
      <c r="J175" s="111">
        <v>2.2000000000000002</v>
      </c>
      <c r="K175" s="111">
        <v>2.2000000000000002</v>
      </c>
      <c r="L175" s="110">
        <v>1318</v>
      </c>
    </row>
    <row r="176" spans="1:12" ht="18.75" customHeight="1" x14ac:dyDescent="0.3">
      <c r="A176" s="104" t="s">
        <v>216</v>
      </c>
      <c r="B176" s="109" t="s">
        <v>75</v>
      </c>
      <c r="C176" s="110">
        <v>150.69999999999999</v>
      </c>
      <c r="D176" s="110">
        <v>241</v>
      </c>
      <c r="E176" s="110">
        <v>487</v>
      </c>
      <c r="F176" s="111">
        <v>30</v>
      </c>
      <c r="G176" s="111">
        <v>0.7</v>
      </c>
      <c r="H176" s="111">
        <v>4.9000000000000002E-2</v>
      </c>
      <c r="I176" s="111">
        <v>29.251000000000001</v>
      </c>
      <c r="J176" s="111">
        <v>28.2</v>
      </c>
      <c r="K176" s="111">
        <v>6.7</v>
      </c>
      <c r="L176" s="110">
        <v>1140</v>
      </c>
    </row>
    <row r="177" spans="1:12" ht="18.75" customHeight="1" x14ac:dyDescent="0.3">
      <c r="A177" s="104" t="s">
        <v>280</v>
      </c>
      <c r="B177" s="109" t="s">
        <v>75</v>
      </c>
      <c r="C177" s="110">
        <v>125</v>
      </c>
      <c r="D177" s="110">
        <v>226</v>
      </c>
      <c r="E177" s="110">
        <v>457</v>
      </c>
      <c r="F177" s="111">
        <v>58</v>
      </c>
      <c r="G177" s="111">
        <v>0.7</v>
      </c>
      <c r="H177" s="111">
        <v>0.19900000000000001</v>
      </c>
      <c r="I177" s="111">
        <v>57.100999999999999</v>
      </c>
      <c r="J177" s="111">
        <v>50.6</v>
      </c>
      <c r="K177" s="111">
        <v>7.9</v>
      </c>
      <c r="L177" s="110">
        <v>1439</v>
      </c>
    </row>
    <row r="178" spans="1:12" ht="18.75" customHeight="1" x14ac:dyDescent="0.3">
      <c r="A178" s="104" t="s">
        <v>179</v>
      </c>
      <c r="B178" s="109" t="s">
        <v>75</v>
      </c>
      <c r="C178" s="110">
        <v>156.30000000000001</v>
      </c>
      <c r="D178" s="110">
        <v>270</v>
      </c>
      <c r="E178" s="110">
        <v>524</v>
      </c>
      <c r="F178" s="111">
        <v>60</v>
      </c>
      <c r="G178" s="111">
        <v>0.8</v>
      </c>
      <c r="H178" s="111">
        <v>0.192</v>
      </c>
      <c r="I178" s="111">
        <v>59.008000000000003</v>
      </c>
      <c r="J178" s="111">
        <v>53.1</v>
      </c>
      <c r="K178" s="111">
        <v>7.7</v>
      </c>
      <c r="L178" s="110">
        <v>1422</v>
      </c>
    </row>
    <row r="179" spans="1:12" ht="18.75" customHeight="1" x14ac:dyDescent="0.3">
      <c r="A179" s="104" t="s">
        <v>96</v>
      </c>
      <c r="B179" s="109" t="s">
        <v>75</v>
      </c>
      <c r="C179" s="110">
        <v>196.5</v>
      </c>
      <c r="D179" s="110">
        <v>289</v>
      </c>
      <c r="E179" s="110">
        <v>558</v>
      </c>
      <c r="F179" s="111">
        <v>60</v>
      </c>
      <c r="G179" s="111">
        <v>0.9</v>
      </c>
      <c r="H179" s="111">
        <v>0.20100000000000001</v>
      </c>
      <c r="I179" s="111">
        <v>58.899000000000001</v>
      </c>
      <c r="J179" s="111">
        <v>51</v>
      </c>
      <c r="K179" s="111">
        <v>7.8</v>
      </c>
      <c r="L179" s="110">
        <v>1407</v>
      </c>
    </row>
    <row r="180" spans="1:12" ht="18.75" customHeight="1" x14ac:dyDescent="0.3">
      <c r="A180" s="104" t="s">
        <v>144</v>
      </c>
      <c r="B180" s="109" t="s">
        <v>75</v>
      </c>
      <c r="C180" s="110">
        <v>218.2</v>
      </c>
      <c r="D180" s="110">
        <v>265</v>
      </c>
      <c r="E180" s="110">
        <v>557</v>
      </c>
      <c r="F180" s="111">
        <v>70</v>
      </c>
      <c r="G180" s="111">
        <v>0.9</v>
      </c>
      <c r="H180" s="111">
        <v>0.19</v>
      </c>
      <c r="I180" s="111">
        <v>68.91</v>
      </c>
      <c r="J180" s="111">
        <v>63.8</v>
      </c>
      <c r="K180" s="111">
        <v>7.6</v>
      </c>
      <c r="L180" s="110">
        <v>1685</v>
      </c>
    </row>
    <row r="181" spans="1:12" ht="18.75" customHeight="1" x14ac:dyDescent="0.3">
      <c r="A181" s="104" t="s">
        <v>281</v>
      </c>
      <c r="B181" s="109" t="s">
        <v>75</v>
      </c>
      <c r="C181" s="110">
        <v>276.8</v>
      </c>
      <c r="D181" s="110">
        <v>371</v>
      </c>
      <c r="E181" s="110">
        <v>736</v>
      </c>
      <c r="F181" s="111">
        <v>92</v>
      </c>
      <c r="G181" s="111">
        <v>1.5</v>
      </c>
      <c r="H181" s="111">
        <v>0.23599999999999999</v>
      </c>
      <c r="I181" s="111">
        <v>90.263999999999996</v>
      </c>
      <c r="J181" s="111">
        <v>88</v>
      </c>
      <c r="K181" s="111">
        <v>10.5</v>
      </c>
      <c r="L181" s="110">
        <v>1620</v>
      </c>
    </row>
    <row r="182" spans="1:12" ht="18.75" customHeight="1" x14ac:dyDescent="0.3">
      <c r="A182" s="104" t="s">
        <v>282</v>
      </c>
      <c r="B182" s="109" t="s">
        <v>75</v>
      </c>
      <c r="C182" s="110">
        <v>132.9</v>
      </c>
      <c r="D182" s="110">
        <v>342</v>
      </c>
      <c r="E182" s="110">
        <v>701</v>
      </c>
      <c r="F182" s="111">
        <v>82</v>
      </c>
      <c r="G182" s="111">
        <v>0.8</v>
      </c>
      <c r="H182" s="111">
        <v>0.223</v>
      </c>
      <c r="I182" s="111">
        <v>80.977000000000004</v>
      </c>
      <c r="J182" s="111">
        <v>68.8</v>
      </c>
      <c r="K182" s="111">
        <v>9.9</v>
      </c>
      <c r="L182" s="110">
        <v>1581</v>
      </c>
    </row>
    <row r="183" spans="1:12" ht="18.75" customHeight="1" x14ac:dyDescent="0.3">
      <c r="A183" s="104" t="s">
        <v>217</v>
      </c>
      <c r="B183" s="109" t="s">
        <v>73</v>
      </c>
      <c r="C183" s="110">
        <v>112</v>
      </c>
      <c r="D183" s="110" t="s">
        <v>74</v>
      </c>
      <c r="E183" s="110">
        <v>342</v>
      </c>
      <c r="F183" s="111">
        <v>69</v>
      </c>
      <c r="G183" s="111" t="s">
        <v>74</v>
      </c>
      <c r="H183" s="111" t="s">
        <v>74</v>
      </c>
      <c r="I183" s="111" t="s">
        <v>74</v>
      </c>
      <c r="J183" s="111" t="s">
        <v>74</v>
      </c>
      <c r="K183" s="111">
        <v>5.9</v>
      </c>
      <c r="L183" s="110">
        <v>1240</v>
      </c>
    </row>
    <row r="184" spans="1:12" ht="18.75" customHeight="1" x14ac:dyDescent="0.3">
      <c r="A184" s="104" t="s">
        <v>145</v>
      </c>
      <c r="B184" s="109" t="s">
        <v>75</v>
      </c>
      <c r="C184" s="110">
        <v>151.30000000000001</v>
      </c>
      <c r="D184" s="110">
        <v>258</v>
      </c>
      <c r="E184" s="110">
        <v>524</v>
      </c>
      <c r="F184" s="111">
        <v>58</v>
      </c>
      <c r="G184" s="111">
        <v>0.6</v>
      </c>
      <c r="H184" s="111">
        <v>0.12</v>
      </c>
      <c r="I184" s="111">
        <v>57.28</v>
      </c>
      <c r="J184" s="111">
        <v>54</v>
      </c>
      <c r="K184" s="111">
        <v>7.5</v>
      </c>
      <c r="L184" s="110">
        <v>1596</v>
      </c>
    </row>
    <row r="185" spans="1:12" ht="18.75" customHeight="1" x14ac:dyDescent="0.3">
      <c r="A185" s="104" t="s">
        <v>218</v>
      </c>
      <c r="B185" s="109" t="s">
        <v>75</v>
      </c>
      <c r="C185" s="110">
        <v>220.3</v>
      </c>
      <c r="D185" s="110">
        <v>220</v>
      </c>
      <c r="E185" s="110">
        <v>430</v>
      </c>
      <c r="F185" s="111">
        <v>62</v>
      </c>
      <c r="G185" s="111">
        <v>0.8</v>
      </c>
      <c r="H185" s="111">
        <v>0.24</v>
      </c>
      <c r="I185" s="111">
        <v>60.96</v>
      </c>
      <c r="J185" s="111">
        <v>61</v>
      </c>
      <c r="K185" s="111">
        <v>7.2</v>
      </c>
      <c r="L185" s="110">
        <v>1552</v>
      </c>
    </row>
    <row r="186" spans="1:12" ht="18.75" customHeight="1" x14ac:dyDescent="0.3">
      <c r="A186" s="104" t="s">
        <v>219</v>
      </c>
      <c r="B186" s="109" t="s">
        <v>75</v>
      </c>
      <c r="C186" s="110">
        <v>260</v>
      </c>
      <c r="D186" s="110">
        <v>350</v>
      </c>
      <c r="E186" s="110">
        <v>680</v>
      </c>
      <c r="F186" s="111">
        <v>68</v>
      </c>
      <c r="G186" s="111">
        <v>1</v>
      </c>
      <c r="H186" s="111">
        <v>0.2</v>
      </c>
      <c r="I186" s="111">
        <v>66.8</v>
      </c>
      <c r="J186" s="111">
        <v>59</v>
      </c>
      <c r="K186" s="111">
        <v>7.4</v>
      </c>
      <c r="L186" s="110">
        <v>1523</v>
      </c>
    </row>
    <row r="187" spans="1:12" ht="18.75" customHeight="1" x14ac:dyDescent="0.3">
      <c r="A187" s="104" t="s">
        <v>283</v>
      </c>
      <c r="B187" s="109" t="s">
        <v>75</v>
      </c>
      <c r="C187" s="110">
        <v>94</v>
      </c>
      <c r="D187" s="110">
        <v>238</v>
      </c>
      <c r="E187" s="110">
        <v>490</v>
      </c>
      <c r="F187" s="111" t="s">
        <v>74</v>
      </c>
      <c r="G187" s="111" t="s">
        <v>74</v>
      </c>
      <c r="H187" s="111" t="s">
        <v>74</v>
      </c>
      <c r="I187" s="111" t="s">
        <v>74</v>
      </c>
      <c r="J187" s="111" t="s">
        <v>74</v>
      </c>
      <c r="K187" s="111" t="s">
        <v>74</v>
      </c>
      <c r="L187" s="110">
        <v>1210</v>
      </c>
    </row>
    <row r="188" spans="1:12" ht="18.75" customHeight="1" x14ac:dyDescent="0.3">
      <c r="A188" s="104" t="s">
        <v>100</v>
      </c>
      <c r="B188" s="109" t="s">
        <v>75</v>
      </c>
      <c r="C188" s="110">
        <v>313.60000000000002</v>
      </c>
      <c r="D188" s="110">
        <v>443</v>
      </c>
      <c r="E188" s="110">
        <v>885</v>
      </c>
      <c r="F188" s="111">
        <v>75</v>
      </c>
      <c r="G188" s="111">
        <v>0.9</v>
      </c>
      <c r="H188" s="111">
        <v>0.248</v>
      </c>
      <c r="I188" s="111">
        <v>73.849999999999994</v>
      </c>
      <c r="J188" s="111">
        <v>62.6</v>
      </c>
      <c r="K188" s="111">
        <v>12.1</v>
      </c>
      <c r="L188" s="110">
        <v>1518</v>
      </c>
    </row>
    <row r="189" spans="1:12" ht="18.75" customHeight="1" x14ac:dyDescent="0.3">
      <c r="A189" s="104" t="s">
        <v>180</v>
      </c>
      <c r="B189" s="109" t="s">
        <v>75</v>
      </c>
      <c r="C189" s="110">
        <v>225.3</v>
      </c>
      <c r="D189" s="110">
        <v>305.2</v>
      </c>
      <c r="E189" s="110">
        <v>610</v>
      </c>
      <c r="F189" s="111">
        <v>69</v>
      </c>
      <c r="G189" s="111">
        <v>0.8</v>
      </c>
      <c r="H189" s="111">
        <v>0.20599999999999999</v>
      </c>
      <c r="I189" s="111">
        <v>67.989999999999995</v>
      </c>
      <c r="J189" s="111">
        <v>65.7</v>
      </c>
      <c r="K189" s="111">
        <v>8.8000000000000007</v>
      </c>
      <c r="L189" s="110">
        <v>1565</v>
      </c>
    </row>
    <row r="190" spans="1:12" ht="18.75" customHeight="1" x14ac:dyDescent="0.3">
      <c r="A190" s="104" t="s">
        <v>186</v>
      </c>
      <c r="B190" s="109" t="s">
        <v>75</v>
      </c>
      <c r="C190" s="110">
        <v>111.43</v>
      </c>
      <c r="D190" s="110">
        <v>125</v>
      </c>
      <c r="E190" s="110">
        <v>205</v>
      </c>
      <c r="F190" s="111">
        <v>71</v>
      </c>
      <c r="G190" s="111">
        <v>0.1</v>
      </c>
      <c r="H190" s="111">
        <v>0.11600000000000001</v>
      </c>
      <c r="I190" s="111">
        <v>70.78</v>
      </c>
      <c r="J190" s="111">
        <v>70</v>
      </c>
      <c r="K190" s="111">
        <v>8.4</v>
      </c>
      <c r="L190" s="110">
        <v>1746</v>
      </c>
    </row>
    <row r="191" spans="1:12" ht="18.75" customHeight="1" x14ac:dyDescent="0.3">
      <c r="A191" s="104" t="s">
        <v>146</v>
      </c>
      <c r="B191" s="109" t="s">
        <v>75</v>
      </c>
      <c r="C191" s="110">
        <v>195</v>
      </c>
      <c r="D191" s="110">
        <v>306.2</v>
      </c>
      <c r="E191" s="110">
        <v>612</v>
      </c>
      <c r="F191" s="111">
        <v>40</v>
      </c>
      <c r="G191" s="111">
        <v>0.8</v>
      </c>
      <c r="H191" s="111">
        <v>0.20100000000000001</v>
      </c>
      <c r="I191" s="111">
        <v>38.999000000000002</v>
      </c>
      <c r="J191" s="111">
        <v>38.799999999999997</v>
      </c>
      <c r="K191" s="111">
        <v>6.1</v>
      </c>
      <c r="L191" s="110">
        <v>1350</v>
      </c>
    </row>
    <row r="192" spans="1:12" ht="18.75" customHeight="1" x14ac:dyDescent="0.3">
      <c r="A192" s="104" t="s">
        <v>187</v>
      </c>
      <c r="B192" s="109" t="s">
        <v>75</v>
      </c>
      <c r="C192" s="110">
        <v>415.6</v>
      </c>
      <c r="D192" s="110">
        <v>332.1</v>
      </c>
      <c r="E192" s="110">
        <v>661</v>
      </c>
      <c r="F192" s="111">
        <v>71</v>
      </c>
      <c r="G192" s="111">
        <v>1.2</v>
      </c>
      <c r="H192" s="111">
        <v>0.214</v>
      </c>
      <c r="I192" s="111">
        <v>69.585999999999999</v>
      </c>
      <c r="J192" s="111">
        <v>44.3</v>
      </c>
      <c r="K192" s="111">
        <v>10.8</v>
      </c>
      <c r="L192" s="110">
        <v>1640</v>
      </c>
    </row>
    <row r="193" spans="1:12" ht="18.75" customHeight="1" x14ac:dyDescent="0.3">
      <c r="A193" s="104" t="s">
        <v>147</v>
      </c>
      <c r="B193" s="109" t="s">
        <v>75</v>
      </c>
      <c r="C193" s="110">
        <v>240</v>
      </c>
      <c r="D193" s="110" t="s">
        <v>74</v>
      </c>
      <c r="E193" s="110">
        <v>570</v>
      </c>
      <c r="F193" s="111">
        <v>99</v>
      </c>
      <c r="G193" s="111" t="s">
        <v>74</v>
      </c>
      <c r="H193" s="111" t="s">
        <v>74</v>
      </c>
      <c r="I193" s="111" t="s">
        <v>74</v>
      </c>
      <c r="J193" s="111" t="s">
        <v>74</v>
      </c>
      <c r="K193" s="111">
        <v>6.6</v>
      </c>
      <c r="L193" s="110" t="s">
        <v>74</v>
      </c>
    </row>
    <row r="194" spans="1:12" ht="18.75" customHeight="1" x14ac:dyDescent="0.3">
      <c r="A194" s="104" t="s">
        <v>101</v>
      </c>
      <c r="B194" s="109" t="s">
        <v>75</v>
      </c>
      <c r="C194" s="110">
        <v>242.2</v>
      </c>
      <c r="D194" s="110">
        <v>294.89999999999998</v>
      </c>
      <c r="E194" s="110">
        <v>589</v>
      </c>
      <c r="F194" s="111">
        <v>73.8</v>
      </c>
      <c r="G194" s="111">
        <v>0.5</v>
      </c>
      <c r="H194" s="111">
        <v>0.16600000000000001</v>
      </c>
      <c r="I194" s="111">
        <v>73.134</v>
      </c>
      <c r="J194" s="111">
        <v>76.900000000000006</v>
      </c>
      <c r="K194" s="111">
        <v>6.9</v>
      </c>
      <c r="L194" s="110">
        <v>1691</v>
      </c>
    </row>
    <row r="195" spans="1:12" ht="18.75" customHeight="1" x14ac:dyDescent="0.3">
      <c r="A195" s="104" t="s">
        <v>92</v>
      </c>
      <c r="B195" s="109" t="s">
        <v>75</v>
      </c>
      <c r="C195" s="110">
        <v>237.2</v>
      </c>
      <c r="D195" s="110">
        <v>258.3</v>
      </c>
      <c r="E195" s="110">
        <v>516</v>
      </c>
      <c r="F195" s="111">
        <v>61</v>
      </c>
      <c r="G195" s="111">
        <v>0.6</v>
      </c>
      <c r="H195" s="111">
        <v>0.17</v>
      </c>
      <c r="I195" s="111">
        <v>60.23</v>
      </c>
      <c r="J195" s="111">
        <v>54.5</v>
      </c>
      <c r="K195" s="111">
        <v>7.5</v>
      </c>
      <c r="L195" s="110">
        <v>1610</v>
      </c>
    </row>
    <row r="196" spans="1:12" ht="18.75" customHeight="1" x14ac:dyDescent="0.3">
      <c r="A196" s="104" t="s">
        <v>79</v>
      </c>
      <c r="B196" s="109" t="s">
        <v>75</v>
      </c>
      <c r="C196" s="110">
        <v>240</v>
      </c>
      <c r="D196" s="110">
        <v>255.3</v>
      </c>
      <c r="E196" s="110">
        <v>510</v>
      </c>
      <c r="F196" s="111">
        <v>63.3</v>
      </c>
      <c r="G196" s="111">
        <v>0.5</v>
      </c>
      <c r="H196" s="111">
        <v>0.17299999999999999</v>
      </c>
      <c r="I196" s="111">
        <v>62.63</v>
      </c>
      <c r="J196" s="111">
        <v>56</v>
      </c>
      <c r="K196" s="111">
        <v>7.4</v>
      </c>
      <c r="L196" s="110">
        <v>1620</v>
      </c>
    </row>
    <row r="197" spans="1:12" ht="18.75" customHeight="1" x14ac:dyDescent="0.3">
      <c r="A197" s="104" t="s">
        <v>79</v>
      </c>
      <c r="B197" s="109" t="s">
        <v>75</v>
      </c>
      <c r="C197" s="110">
        <v>112</v>
      </c>
      <c r="D197" s="110" t="s">
        <v>74</v>
      </c>
      <c r="E197" s="110">
        <v>340</v>
      </c>
      <c r="F197" s="111">
        <v>61</v>
      </c>
      <c r="G197" s="111" t="s">
        <v>74</v>
      </c>
      <c r="H197" s="111" t="s">
        <v>74</v>
      </c>
      <c r="I197" s="111" t="s">
        <v>74</v>
      </c>
      <c r="J197" s="111" t="s">
        <v>74</v>
      </c>
      <c r="K197" s="111">
        <v>5.2</v>
      </c>
      <c r="L197" s="110">
        <v>2550</v>
      </c>
    </row>
    <row r="198" spans="1:12" ht="18.75" customHeight="1" x14ac:dyDescent="0.3">
      <c r="A198" s="104" t="s">
        <v>181</v>
      </c>
      <c r="B198" s="109" t="s">
        <v>75</v>
      </c>
      <c r="C198" s="110">
        <v>540</v>
      </c>
      <c r="D198" s="110">
        <v>101.7</v>
      </c>
      <c r="E198" s="110">
        <v>202</v>
      </c>
      <c r="F198" s="111">
        <v>32</v>
      </c>
      <c r="G198" s="111">
        <v>1.5</v>
      </c>
      <c r="H198" s="111">
        <v>0.12</v>
      </c>
      <c r="I198" s="111">
        <v>30.38</v>
      </c>
      <c r="J198" s="111">
        <v>25.2</v>
      </c>
      <c r="K198" s="111">
        <v>6.4</v>
      </c>
      <c r="L198" s="110">
        <v>972</v>
      </c>
    </row>
    <row r="199" spans="1:12" ht="18.75" customHeight="1" x14ac:dyDescent="0.3">
      <c r="A199" s="104" t="s">
        <v>102</v>
      </c>
      <c r="B199" s="109" t="s">
        <v>75</v>
      </c>
      <c r="C199" s="110">
        <v>97.5</v>
      </c>
      <c r="D199" s="110">
        <v>90.8</v>
      </c>
      <c r="E199" s="110">
        <v>181</v>
      </c>
      <c r="F199" s="111">
        <v>24</v>
      </c>
      <c r="G199" s="111">
        <v>0.1</v>
      </c>
      <c r="H199" s="111">
        <v>6.9000000000000006E-2</v>
      </c>
      <c r="I199" s="111">
        <v>23.83</v>
      </c>
      <c r="J199" s="111">
        <v>23.7</v>
      </c>
      <c r="K199" s="111">
        <v>3.1</v>
      </c>
      <c r="L199" s="110">
        <v>1034</v>
      </c>
    </row>
    <row r="200" spans="1:12" ht="18.75" customHeight="1" x14ac:dyDescent="0.3">
      <c r="A200" s="104" t="s">
        <v>93</v>
      </c>
      <c r="B200" s="109" t="s">
        <v>75</v>
      </c>
      <c r="C200" s="110">
        <v>97.5</v>
      </c>
      <c r="D200" s="110">
        <v>121</v>
      </c>
      <c r="E200" s="110">
        <v>241</v>
      </c>
      <c r="F200" s="111">
        <v>22</v>
      </c>
      <c r="G200" s="111">
        <v>0.1</v>
      </c>
      <c r="H200" s="111">
        <v>6.6000000000000003E-2</v>
      </c>
      <c r="I200" s="111">
        <v>21.83</v>
      </c>
      <c r="J200" s="111">
        <v>21.4</v>
      </c>
      <c r="K200" s="111">
        <v>1.2</v>
      </c>
      <c r="L200" s="110">
        <v>1068</v>
      </c>
    </row>
    <row r="201" spans="1:12" ht="18.75" customHeight="1" x14ac:dyDescent="0.3">
      <c r="A201" s="104" t="s">
        <v>188</v>
      </c>
      <c r="B201" s="109" t="s">
        <v>75</v>
      </c>
      <c r="C201" s="110">
        <v>90</v>
      </c>
      <c r="D201" s="110">
        <v>163.1</v>
      </c>
      <c r="E201" s="110">
        <v>327</v>
      </c>
      <c r="F201" s="111">
        <v>30</v>
      </c>
      <c r="G201" s="111">
        <v>0.1</v>
      </c>
      <c r="H201" s="111">
        <v>5.3999999999999999E-2</v>
      </c>
      <c r="I201" s="111">
        <v>29.85</v>
      </c>
      <c r="J201" s="111">
        <v>28.8</v>
      </c>
      <c r="K201" s="111">
        <v>2.9</v>
      </c>
      <c r="L201" s="110">
        <v>1150</v>
      </c>
    </row>
    <row r="202" spans="1:12" ht="18.75" customHeight="1" x14ac:dyDescent="0.3">
      <c r="A202" s="104" t="s">
        <v>87</v>
      </c>
      <c r="B202" s="109" t="s">
        <v>75</v>
      </c>
      <c r="C202" s="110">
        <v>32.5</v>
      </c>
      <c r="D202" s="110">
        <v>99.7</v>
      </c>
      <c r="E202" s="110">
        <v>200</v>
      </c>
      <c r="F202" s="111">
        <v>34</v>
      </c>
      <c r="G202" s="111">
        <v>0.1</v>
      </c>
      <c r="H202" s="111">
        <v>1.4E-2</v>
      </c>
      <c r="I202" s="111">
        <v>33.89</v>
      </c>
      <c r="J202" s="111">
        <v>30.8</v>
      </c>
      <c r="K202" s="111">
        <v>5.2</v>
      </c>
      <c r="L202" s="110">
        <v>1141</v>
      </c>
    </row>
    <row r="203" spans="1:12" ht="18.75" customHeight="1" x14ac:dyDescent="0.3">
      <c r="A203" s="104" t="s">
        <v>220</v>
      </c>
      <c r="B203" s="109" t="s">
        <v>75</v>
      </c>
      <c r="C203" s="110">
        <v>38</v>
      </c>
      <c r="D203" s="110">
        <v>121</v>
      </c>
      <c r="E203" s="110">
        <v>290</v>
      </c>
      <c r="F203" s="111" t="s">
        <v>74</v>
      </c>
      <c r="G203" s="111" t="s">
        <v>74</v>
      </c>
      <c r="H203" s="111" t="s">
        <v>74</v>
      </c>
      <c r="I203" s="111" t="s">
        <v>74</v>
      </c>
      <c r="J203" s="111" t="s">
        <v>74</v>
      </c>
      <c r="K203" s="111" t="s">
        <v>74</v>
      </c>
      <c r="L203" s="110">
        <v>1310</v>
      </c>
    </row>
    <row r="204" spans="1:12" ht="18.75" customHeight="1" x14ac:dyDescent="0.3">
      <c r="A204" s="104" t="s">
        <v>148</v>
      </c>
      <c r="B204" s="109" t="s">
        <v>75</v>
      </c>
      <c r="C204" s="110">
        <v>112.5</v>
      </c>
      <c r="D204" s="110">
        <v>102</v>
      </c>
      <c r="E204" s="110">
        <v>205</v>
      </c>
      <c r="F204" s="111">
        <v>44</v>
      </c>
      <c r="G204" s="111">
        <v>0.1</v>
      </c>
      <c r="H204" s="111">
        <v>0.9</v>
      </c>
      <c r="I204" s="111">
        <v>43</v>
      </c>
      <c r="J204" s="111">
        <v>42.6</v>
      </c>
      <c r="K204" s="111">
        <v>6.7</v>
      </c>
      <c r="L204" s="110">
        <v>1116</v>
      </c>
    </row>
    <row r="205" spans="1:12" ht="18.75" customHeight="1" x14ac:dyDescent="0.3">
      <c r="A205" s="104" t="s">
        <v>189</v>
      </c>
      <c r="B205" s="109" t="s">
        <v>75</v>
      </c>
      <c r="C205" s="110">
        <v>86</v>
      </c>
      <c r="D205" s="110">
        <v>101.3</v>
      </c>
      <c r="E205" s="110">
        <v>202</v>
      </c>
      <c r="F205" s="111">
        <v>32</v>
      </c>
      <c r="G205" s="111">
        <v>0.1</v>
      </c>
      <c r="H205" s="111">
        <v>0.25900000000000001</v>
      </c>
      <c r="I205" s="111">
        <v>31.64</v>
      </c>
      <c r="J205" s="111">
        <v>30.1</v>
      </c>
      <c r="K205" s="111">
        <v>4</v>
      </c>
      <c r="L205" s="110">
        <v>1128</v>
      </c>
    </row>
    <row r="206" spans="1:12" ht="18.75" customHeight="1" x14ac:dyDescent="0.3">
      <c r="A206" s="104" t="s">
        <v>221</v>
      </c>
      <c r="B206" s="109" t="s">
        <v>73</v>
      </c>
      <c r="C206" s="110">
        <v>124</v>
      </c>
      <c r="D206" s="110" t="s">
        <v>74</v>
      </c>
      <c r="E206" s="110">
        <v>316</v>
      </c>
      <c r="F206" s="111">
        <v>34.6</v>
      </c>
      <c r="G206" s="111" t="s">
        <v>222</v>
      </c>
      <c r="H206" s="111" t="s">
        <v>222</v>
      </c>
      <c r="I206" s="111" t="s">
        <v>222</v>
      </c>
      <c r="J206" s="111" t="s">
        <v>222</v>
      </c>
      <c r="K206" s="111">
        <v>3.3</v>
      </c>
      <c r="L206" s="110">
        <v>1450</v>
      </c>
    </row>
    <row r="207" spans="1:12" ht="18.75" customHeight="1" x14ac:dyDescent="0.3">
      <c r="A207" s="104" t="s">
        <v>103</v>
      </c>
      <c r="B207" s="109" t="s">
        <v>75</v>
      </c>
      <c r="C207" s="110">
        <v>80.3</v>
      </c>
      <c r="D207" s="110">
        <v>116.8</v>
      </c>
      <c r="E207" s="110">
        <v>233</v>
      </c>
      <c r="F207" s="111">
        <v>35</v>
      </c>
      <c r="G207" s="111">
        <v>0.1</v>
      </c>
      <c r="H207" s="111">
        <v>0.39100000000000001</v>
      </c>
      <c r="I207" s="111">
        <v>34.51</v>
      </c>
      <c r="J207" s="111">
        <v>33.5</v>
      </c>
      <c r="K207" s="111">
        <v>4.7</v>
      </c>
      <c r="L207" s="110">
        <v>1128</v>
      </c>
    </row>
    <row r="208" spans="1:12" ht="18.75" customHeight="1" x14ac:dyDescent="0.3">
      <c r="A208" s="104" t="s">
        <v>80</v>
      </c>
      <c r="B208" s="109" t="s">
        <v>75</v>
      </c>
      <c r="C208" s="110">
        <v>72</v>
      </c>
      <c r="D208" s="110">
        <v>95.3</v>
      </c>
      <c r="E208" s="110">
        <v>190</v>
      </c>
      <c r="F208" s="111">
        <v>40</v>
      </c>
      <c r="G208" s="111">
        <v>0.5</v>
      </c>
      <c r="H208" s="111">
        <v>2.8000000000000001E-2</v>
      </c>
      <c r="I208" s="111">
        <v>39.47</v>
      </c>
      <c r="J208" s="111">
        <v>39.1</v>
      </c>
      <c r="K208" s="111">
        <v>4.0999999999999996</v>
      </c>
      <c r="L208" s="110">
        <v>1125</v>
      </c>
    </row>
    <row r="209" spans="1:12" ht="18.75" customHeight="1" x14ac:dyDescent="0.3">
      <c r="A209" s="104" t="s">
        <v>183</v>
      </c>
      <c r="B209" s="109" t="s">
        <v>73</v>
      </c>
      <c r="C209" s="110">
        <v>174</v>
      </c>
      <c r="D209" s="110" t="s">
        <v>74</v>
      </c>
      <c r="E209" s="110">
        <v>420</v>
      </c>
      <c r="F209" s="111">
        <v>65</v>
      </c>
      <c r="G209" s="111" t="s">
        <v>222</v>
      </c>
      <c r="H209" s="111" t="s">
        <v>222</v>
      </c>
      <c r="I209" s="111" t="s">
        <v>222</v>
      </c>
      <c r="J209" s="111" t="s">
        <v>222</v>
      </c>
      <c r="K209" s="111">
        <v>5</v>
      </c>
      <c r="L209" s="110">
        <v>1260</v>
      </c>
    </row>
    <row r="210" spans="1:12" ht="18.75" customHeight="1" x14ac:dyDescent="0.3">
      <c r="A210" s="104" t="s">
        <v>88</v>
      </c>
      <c r="B210" s="109" t="s">
        <v>75</v>
      </c>
      <c r="C210" s="110">
        <v>75</v>
      </c>
      <c r="D210" s="110">
        <v>164.2</v>
      </c>
      <c r="E210" s="110">
        <v>328</v>
      </c>
      <c r="F210" s="111">
        <v>35</v>
      </c>
      <c r="G210" s="111">
        <v>0.1</v>
      </c>
      <c r="H210" s="111">
        <v>0.104</v>
      </c>
      <c r="I210" s="111">
        <v>34.799999999999997</v>
      </c>
      <c r="J210" s="111">
        <v>32.200000000000003</v>
      </c>
      <c r="K210" s="111">
        <v>4.3</v>
      </c>
      <c r="L210" s="110">
        <v>1081</v>
      </c>
    </row>
    <row r="211" spans="1:12" ht="18.75" customHeight="1" x14ac:dyDescent="0.3">
      <c r="A211" s="104" t="s">
        <v>149</v>
      </c>
      <c r="B211" s="109" t="s">
        <v>75</v>
      </c>
      <c r="C211" s="110">
        <v>90</v>
      </c>
      <c r="D211" s="110">
        <v>91.3</v>
      </c>
      <c r="E211" s="110">
        <v>182</v>
      </c>
      <c r="F211" s="111">
        <v>32</v>
      </c>
      <c r="G211" s="111">
        <v>0.6</v>
      </c>
      <c r="H211" s="111">
        <v>0.05</v>
      </c>
      <c r="I211" s="111">
        <v>31.35</v>
      </c>
      <c r="J211" s="111">
        <v>30.7</v>
      </c>
      <c r="K211" s="111">
        <v>4.5</v>
      </c>
      <c r="L211" s="110">
        <v>801</v>
      </c>
    </row>
    <row r="212" spans="1:12" ht="18.75" customHeight="1" x14ac:dyDescent="0.3">
      <c r="A212" s="104" t="s">
        <v>150</v>
      </c>
      <c r="B212" s="109" t="s">
        <v>75</v>
      </c>
      <c r="C212" s="110">
        <v>50</v>
      </c>
      <c r="D212" s="110">
        <v>71.8</v>
      </c>
      <c r="E212" s="110">
        <v>143</v>
      </c>
      <c r="F212" s="111">
        <v>30</v>
      </c>
      <c r="G212" s="111">
        <v>0.1</v>
      </c>
      <c r="H212" s="111">
        <v>4.1000000000000002E-2</v>
      </c>
      <c r="I212" s="111">
        <v>29.86</v>
      </c>
      <c r="J212" s="111">
        <v>29</v>
      </c>
      <c r="K212" s="111">
        <v>4.7</v>
      </c>
      <c r="L212" s="110">
        <v>1008</v>
      </c>
    </row>
    <row r="213" spans="1:12" ht="18.75" customHeight="1" x14ac:dyDescent="0.3">
      <c r="A213" s="104" t="s">
        <v>190</v>
      </c>
      <c r="B213" s="109" t="s">
        <v>75</v>
      </c>
      <c r="C213" s="110">
        <v>71.599999999999994</v>
      </c>
      <c r="D213" s="110">
        <v>108.1</v>
      </c>
      <c r="E213" s="110">
        <v>217</v>
      </c>
      <c r="F213" s="111">
        <v>33</v>
      </c>
      <c r="G213" s="111">
        <v>0.2</v>
      </c>
      <c r="H213" s="111">
        <v>0.06</v>
      </c>
      <c r="I213" s="111">
        <v>32.74</v>
      </c>
      <c r="J213" s="111">
        <v>30.6</v>
      </c>
      <c r="K213" s="111">
        <v>4.0999999999999996</v>
      </c>
      <c r="L213" s="110">
        <v>1110</v>
      </c>
    </row>
    <row r="214" spans="1:12" ht="18.75" customHeight="1" x14ac:dyDescent="0.3">
      <c r="A214" s="104" t="s">
        <v>191</v>
      </c>
      <c r="B214" s="109" t="s">
        <v>75</v>
      </c>
      <c r="C214" s="110">
        <v>55</v>
      </c>
      <c r="D214" s="110">
        <v>156.4</v>
      </c>
      <c r="E214" s="110">
        <v>312</v>
      </c>
      <c r="F214" s="111">
        <v>33</v>
      </c>
      <c r="G214" s="111">
        <v>1</v>
      </c>
      <c r="H214" s="111">
        <v>6.8000000000000005E-2</v>
      </c>
      <c r="I214" s="111">
        <v>31.93</v>
      </c>
      <c r="J214" s="111">
        <v>30.1</v>
      </c>
      <c r="K214" s="111">
        <v>3.9</v>
      </c>
      <c r="L214" s="110">
        <v>1139</v>
      </c>
    </row>
    <row r="215" spans="1:12" ht="18.75" customHeight="1" x14ac:dyDescent="0.3">
      <c r="A215" s="104" t="s">
        <v>104</v>
      </c>
      <c r="B215" s="109" t="s">
        <v>75</v>
      </c>
      <c r="C215" s="110">
        <v>142.5</v>
      </c>
      <c r="D215" s="110">
        <v>262.39999999999998</v>
      </c>
      <c r="E215" s="110">
        <v>526</v>
      </c>
      <c r="F215" s="111">
        <v>43</v>
      </c>
      <c r="G215" s="111">
        <v>2.2999999999999998</v>
      </c>
      <c r="H215" s="111">
        <v>0.245</v>
      </c>
      <c r="I215" s="111">
        <v>40.46</v>
      </c>
      <c r="J215" s="111">
        <v>40.299999999999997</v>
      </c>
      <c r="K215" s="111">
        <v>7.8</v>
      </c>
      <c r="L215" s="110">
        <v>960</v>
      </c>
    </row>
    <row r="216" spans="1:12" ht="18.75" customHeight="1" x14ac:dyDescent="0.3">
      <c r="A216" s="104" t="s">
        <v>105</v>
      </c>
      <c r="B216" s="109" t="s">
        <v>75</v>
      </c>
      <c r="C216" s="110">
        <v>67.5</v>
      </c>
      <c r="D216" s="110">
        <v>38.1</v>
      </c>
      <c r="E216" s="110">
        <v>78</v>
      </c>
      <c r="F216" s="111">
        <v>13</v>
      </c>
      <c r="G216" s="111">
        <v>0.1</v>
      </c>
      <c r="H216" s="111">
        <v>5.0999999999999997E-2</v>
      </c>
      <c r="I216" s="111">
        <v>12.85</v>
      </c>
      <c r="J216" s="111">
        <v>12.7</v>
      </c>
      <c r="K216" s="111">
        <v>3.8</v>
      </c>
      <c r="L216" s="110">
        <v>1123</v>
      </c>
    </row>
    <row r="217" spans="1:12" ht="18.75" customHeight="1" x14ac:dyDescent="0.3">
      <c r="A217" s="104" t="s">
        <v>284</v>
      </c>
      <c r="B217" s="109" t="s">
        <v>75</v>
      </c>
      <c r="C217" s="110">
        <v>167.5</v>
      </c>
      <c r="D217" s="110">
        <v>207.9</v>
      </c>
      <c r="E217" s="110">
        <v>415</v>
      </c>
      <c r="F217" s="111">
        <v>55</v>
      </c>
      <c r="G217" s="111">
        <v>0.6</v>
      </c>
      <c r="H217" s="111">
        <v>0.23599999999999999</v>
      </c>
      <c r="I217" s="111">
        <v>54.16</v>
      </c>
      <c r="J217" s="111">
        <v>53.4</v>
      </c>
      <c r="K217" s="111">
        <v>5.9</v>
      </c>
      <c r="L217" s="110">
        <v>975</v>
      </c>
    </row>
    <row r="218" spans="1:12" ht="18.75" customHeight="1" x14ac:dyDescent="0.3">
      <c r="A218" s="104" t="s">
        <v>285</v>
      </c>
      <c r="B218" s="109" t="s">
        <v>75</v>
      </c>
      <c r="C218" s="110">
        <v>132.5</v>
      </c>
      <c r="D218" s="110">
        <v>222.4</v>
      </c>
      <c r="E218" s="110">
        <v>444</v>
      </c>
      <c r="F218" s="111">
        <v>45</v>
      </c>
      <c r="G218" s="111">
        <v>0.2</v>
      </c>
      <c r="H218" s="111">
        <v>0.21</v>
      </c>
      <c r="I218" s="111">
        <v>44.59</v>
      </c>
      <c r="J218" s="111">
        <v>41.4</v>
      </c>
      <c r="K218" s="111">
        <v>5.2</v>
      </c>
      <c r="L218" s="110">
        <v>965</v>
      </c>
    </row>
    <row r="219" spans="1:12" ht="18.75" customHeight="1" x14ac:dyDescent="0.3">
      <c r="A219" s="104" t="s">
        <v>286</v>
      </c>
      <c r="B219" s="109" t="s">
        <v>75</v>
      </c>
      <c r="C219" s="110">
        <v>205</v>
      </c>
      <c r="D219" s="110">
        <v>341.5</v>
      </c>
      <c r="E219" s="110">
        <v>682</v>
      </c>
      <c r="F219" s="111">
        <v>72</v>
      </c>
      <c r="G219" s="111">
        <v>0.2</v>
      </c>
      <c r="H219" s="111">
        <v>0.2</v>
      </c>
      <c r="I219" s="111">
        <v>71.599999999999994</v>
      </c>
      <c r="J219" s="111">
        <v>70</v>
      </c>
      <c r="K219" s="111">
        <v>4.5999999999999996</v>
      </c>
      <c r="L219" s="110">
        <v>1391</v>
      </c>
    </row>
    <row r="220" spans="1:12" ht="18.75" customHeight="1" x14ac:dyDescent="0.3">
      <c r="A220" s="104" t="s">
        <v>287</v>
      </c>
      <c r="B220" s="109" t="s">
        <v>75</v>
      </c>
      <c r="C220" s="110">
        <v>210</v>
      </c>
      <c r="D220" s="110">
        <v>246.1</v>
      </c>
      <c r="E220" s="110">
        <v>495</v>
      </c>
      <c r="F220" s="111">
        <v>65</v>
      </c>
      <c r="G220" s="111">
        <v>0.2</v>
      </c>
      <c r="H220" s="111">
        <v>0.23300000000000001</v>
      </c>
      <c r="I220" s="111">
        <v>64.569999999999993</v>
      </c>
      <c r="J220" s="111">
        <v>60</v>
      </c>
      <c r="K220" s="111">
        <v>8.1</v>
      </c>
      <c r="L220" s="110">
        <v>1132</v>
      </c>
    </row>
    <row r="221" spans="1:12" ht="18.75" customHeight="1" x14ac:dyDescent="0.3">
      <c r="A221" s="104" t="s">
        <v>288</v>
      </c>
      <c r="B221" s="109" t="s">
        <v>75</v>
      </c>
      <c r="C221" s="110">
        <v>265</v>
      </c>
      <c r="D221" s="110">
        <v>418.3</v>
      </c>
      <c r="E221" s="110">
        <v>836</v>
      </c>
      <c r="F221" s="111">
        <v>67</v>
      </c>
      <c r="G221" s="111">
        <v>1.2</v>
      </c>
      <c r="H221" s="111">
        <v>0.16</v>
      </c>
      <c r="I221" s="111">
        <v>65.64</v>
      </c>
      <c r="J221" s="111">
        <v>64.2</v>
      </c>
      <c r="K221" s="111">
        <v>7.1</v>
      </c>
      <c r="L221" s="110">
        <v>943</v>
      </c>
    </row>
    <row r="222" spans="1:12" ht="18.75" customHeight="1" x14ac:dyDescent="0.3">
      <c r="A222" s="104" t="s">
        <v>289</v>
      </c>
      <c r="B222" s="109" t="s">
        <v>75</v>
      </c>
      <c r="C222" s="110">
        <v>53.7</v>
      </c>
      <c r="D222" s="110">
        <v>137.9</v>
      </c>
      <c r="E222" s="110">
        <v>275</v>
      </c>
      <c r="F222" s="111">
        <v>58</v>
      </c>
      <c r="G222" s="111">
        <v>0.6</v>
      </c>
      <c r="H222" s="111">
        <v>0.21099999999999999</v>
      </c>
      <c r="I222" s="111">
        <v>57.19</v>
      </c>
      <c r="J222" s="111">
        <v>41.2</v>
      </c>
      <c r="K222" s="111">
        <v>6.4</v>
      </c>
      <c r="L222" s="110">
        <v>1069</v>
      </c>
    </row>
    <row r="223" spans="1:12" ht="18.75" customHeight="1" x14ac:dyDescent="0.3">
      <c r="A223" s="104" t="s">
        <v>290</v>
      </c>
      <c r="B223" s="109" t="s">
        <v>75</v>
      </c>
      <c r="C223" s="110">
        <v>96.3</v>
      </c>
      <c r="D223" s="110">
        <v>266.39999999999998</v>
      </c>
      <c r="E223" s="110">
        <v>535</v>
      </c>
      <c r="F223" s="111">
        <v>63</v>
      </c>
      <c r="G223" s="111">
        <v>0.4</v>
      </c>
      <c r="H223" s="111">
        <v>0.2</v>
      </c>
      <c r="I223" s="111">
        <v>62.4</v>
      </c>
      <c r="J223" s="111">
        <v>51</v>
      </c>
      <c r="K223" s="111">
        <v>6.8</v>
      </c>
      <c r="L223" s="110">
        <v>1120</v>
      </c>
    </row>
    <row r="224" spans="1:12" ht="18.75" customHeight="1" x14ac:dyDescent="0.3">
      <c r="A224" s="104" t="s">
        <v>291</v>
      </c>
      <c r="B224" s="109" t="s">
        <v>75</v>
      </c>
      <c r="C224" s="110">
        <v>70</v>
      </c>
      <c r="D224" s="110">
        <v>77.900000000000006</v>
      </c>
      <c r="E224" s="110">
        <v>159</v>
      </c>
      <c r="F224" s="111">
        <v>32</v>
      </c>
      <c r="G224" s="111">
        <v>0.1</v>
      </c>
      <c r="H224" s="111">
        <v>0.1</v>
      </c>
      <c r="I224" s="111">
        <v>31.8</v>
      </c>
      <c r="J224" s="111">
        <v>30.3</v>
      </c>
      <c r="K224" s="111">
        <v>4.2</v>
      </c>
      <c r="L224" s="110">
        <v>870</v>
      </c>
    </row>
    <row r="225" spans="1:12" ht="18.75" customHeight="1" x14ac:dyDescent="0.3">
      <c r="A225" s="104" t="s">
        <v>292</v>
      </c>
      <c r="B225" s="109" t="s">
        <v>75</v>
      </c>
      <c r="C225" s="110">
        <v>140</v>
      </c>
      <c r="D225" s="110">
        <v>254</v>
      </c>
      <c r="E225" s="110">
        <v>504</v>
      </c>
      <c r="F225" s="111">
        <v>60</v>
      </c>
      <c r="G225" s="111">
        <v>1</v>
      </c>
      <c r="H225" s="111">
        <v>0.14000000000000001</v>
      </c>
      <c r="I225" s="111">
        <v>58.86</v>
      </c>
      <c r="J225" s="111">
        <v>53.2</v>
      </c>
      <c r="K225" s="111">
        <v>9.9</v>
      </c>
      <c r="L225" s="110">
        <v>1080</v>
      </c>
    </row>
    <row r="226" spans="1:12" ht="18.75" customHeight="1" x14ac:dyDescent="0.3">
      <c r="A226" s="104" t="s">
        <v>293</v>
      </c>
      <c r="B226" s="109" t="s">
        <v>75</v>
      </c>
      <c r="C226" s="110">
        <v>182.5</v>
      </c>
      <c r="D226" s="110">
        <v>263</v>
      </c>
      <c r="E226" s="110">
        <v>512</v>
      </c>
      <c r="F226" s="111">
        <v>73</v>
      </c>
      <c r="G226" s="111">
        <v>1.5</v>
      </c>
      <c r="H226" s="111">
        <v>0.2</v>
      </c>
      <c r="I226" s="111">
        <v>71.3</v>
      </c>
      <c r="J226" s="111">
        <v>52.1</v>
      </c>
      <c r="K226" s="111">
        <v>6.9</v>
      </c>
      <c r="L226" s="110">
        <v>1107</v>
      </c>
    </row>
    <row r="227" spans="1:12" ht="18.75" customHeight="1" x14ac:dyDescent="0.3">
      <c r="A227" s="104" t="s">
        <v>294</v>
      </c>
      <c r="B227" s="109" t="s">
        <v>75</v>
      </c>
      <c r="C227" s="110">
        <v>133.1</v>
      </c>
      <c r="D227" s="110">
        <v>204.8</v>
      </c>
      <c r="E227" s="110">
        <v>413</v>
      </c>
      <c r="F227" s="111">
        <v>57</v>
      </c>
      <c r="G227" s="111">
        <v>0.8</v>
      </c>
      <c r="H227" s="111">
        <v>0.16</v>
      </c>
      <c r="I227" s="111">
        <v>56.04</v>
      </c>
      <c r="J227" s="111">
        <v>46</v>
      </c>
      <c r="K227" s="111">
        <v>6.5</v>
      </c>
      <c r="L227" s="110">
        <v>1032</v>
      </c>
    </row>
    <row r="228" spans="1:12" ht="18.75" customHeight="1" x14ac:dyDescent="0.3">
      <c r="A228" s="104" t="s">
        <v>295</v>
      </c>
      <c r="B228" s="109" t="s">
        <v>75</v>
      </c>
      <c r="C228" s="110">
        <v>74</v>
      </c>
      <c r="D228" s="110">
        <v>118</v>
      </c>
      <c r="E228" s="110">
        <v>236</v>
      </c>
      <c r="F228" s="111">
        <v>62</v>
      </c>
      <c r="G228" s="111">
        <v>0.9</v>
      </c>
      <c r="H228" s="111">
        <v>0.13</v>
      </c>
      <c r="I228" s="111">
        <v>60.97</v>
      </c>
      <c r="J228" s="111">
        <v>62</v>
      </c>
      <c r="K228" s="111">
        <v>6.4</v>
      </c>
      <c r="L228" s="110">
        <v>1019</v>
      </c>
    </row>
    <row r="229" spans="1:12" ht="18.75" customHeight="1" x14ac:dyDescent="0.3">
      <c r="A229" s="104" t="s">
        <v>296</v>
      </c>
      <c r="B229" s="109" t="s">
        <v>75</v>
      </c>
      <c r="C229" s="110">
        <v>64</v>
      </c>
      <c r="D229" s="110">
        <v>73.5</v>
      </c>
      <c r="E229" s="110">
        <v>147</v>
      </c>
      <c r="F229" s="111">
        <v>18</v>
      </c>
      <c r="G229" s="111">
        <v>0.2</v>
      </c>
      <c r="H229" s="111">
        <v>0.18</v>
      </c>
      <c r="I229" s="111">
        <v>17.62</v>
      </c>
      <c r="J229" s="111">
        <v>15.6</v>
      </c>
      <c r="K229" s="111">
        <v>3.1</v>
      </c>
      <c r="L229" s="110">
        <v>804</v>
      </c>
    </row>
    <row r="230" spans="1:12" ht="18.75" customHeight="1" x14ac:dyDescent="0.3">
      <c r="A230" s="104"/>
      <c r="B230" s="109"/>
      <c r="C230" s="110"/>
      <c r="D230" s="110"/>
      <c r="E230" s="110"/>
      <c r="F230" s="111"/>
      <c r="G230" s="111"/>
      <c r="H230" s="111"/>
      <c r="I230" s="111"/>
      <c r="J230" s="111"/>
      <c r="K230" s="111"/>
      <c r="L230" s="110"/>
    </row>
    <row r="233" spans="1:12" s="106" customFormat="1" ht="17.25" customHeight="1" x14ac:dyDescent="0.3">
      <c r="A233" s="105" t="s">
        <v>1</v>
      </c>
    </row>
    <row r="234" spans="1:12" s="106" customFormat="1" ht="17.25" customHeight="1" x14ac:dyDescent="0.3">
      <c r="A234" s="105" t="s">
        <v>2</v>
      </c>
    </row>
    <row r="235" spans="1:12" ht="24.75" customHeight="1" x14ac:dyDescent="0.3"/>
    <row r="237" spans="1:12" ht="15" customHeight="1" x14ac:dyDescent="0.3">
      <c r="A237" s="122"/>
      <c r="B237" s="123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</row>
    <row r="238" spans="1:12" ht="15" customHeight="1" x14ac:dyDescent="0.3">
      <c r="A238" s="125"/>
      <c r="B238" s="123"/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</row>
    <row r="239" spans="1:12" ht="15" customHeight="1" x14ac:dyDescent="0.3">
      <c r="A239" s="126"/>
      <c r="B239" s="127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</row>
    <row r="240" spans="1:12" ht="15" customHeight="1" x14ac:dyDescent="0.3">
      <c r="A240" s="126"/>
      <c r="B240"/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</row>
  </sheetData>
  <mergeCells count="1">
    <mergeCell ref="A1:L1"/>
  </mergeCells>
  <conditionalFormatting sqref="C3:C230">
    <cfRule type="cellIs" dxfId="1" priority="6" stopIfTrue="1" operator="greaterThan">
      <formula>#REF!</formula>
    </cfRule>
  </conditionalFormatting>
  <conditionalFormatting sqref="L3:L23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9" t="s">
        <v>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1"/>
    </row>
    <row r="2" spans="1:25" x14ac:dyDescent="0.3">
      <c r="A2" s="6" t="s">
        <v>16</v>
      </c>
      <c r="B2" s="11" t="s">
        <v>299</v>
      </c>
      <c r="C2" s="121" t="s">
        <v>303</v>
      </c>
      <c r="D2" s="142" t="s">
        <v>304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45</v>
      </c>
      <c r="C4" s="35">
        <v>50</v>
      </c>
      <c r="D4" s="35">
        <v>50</v>
      </c>
      <c r="E4" s="35">
        <v>50</v>
      </c>
      <c r="F4" s="35">
        <v>50</v>
      </c>
      <c r="G4" s="35">
        <v>55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4" t="s">
        <v>300</v>
      </c>
      <c r="C5" s="134"/>
      <c r="D5" s="134"/>
      <c r="E5" s="134"/>
      <c r="F5" s="134"/>
      <c r="G5" s="135"/>
      <c r="H5" s="136" t="s">
        <v>17</v>
      </c>
      <c r="I5" s="137"/>
      <c r="J5" s="137"/>
      <c r="K5" s="137"/>
      <c r="L5" s="137"/>
      <c r="M5" s="138"/>
      <c r="N5" s="136" t="s">
        <v>55</v>
      </c>
      <c r="O5" s="137"/>
      <c r="P5" s="137"/>
      <c r="Q5" s="137"/>
      <c r="R5" s="137"/>
      <c r="S5" s="138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2972</v>
      </c>
      <c r="C7" s="13">
        <v>2023</v>
      </c>
      <c r="D7" s="13"/>
      <c r="E7" s="13"/>
      <c r="F7" s="13"/>
      <c r="G7" s="14">
        <v>5693</v>
      </c>
      <c r="H7" s="15">
        <v>475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3457</v>
      </c>
      <c r="C8" s="16">
        <v>2249</v>
      </c>
      <c r="D8" s="16"/>
      <c r="E8" s="16"/>
      <c r="F8" s="16"/>
      <c r="G8" s="17">
        <v>4514</v>
      </c>
      <c r="H8" s="18">
        <v>300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3400</v>
      </c>
      <c r="C9" s="16">
        <v>2270</v>
      </c>
      <c r="D9" s="16"/>
      <c r="E9" s="16"/>
      <c r="F9" s="16"/>
      <c r="G9" s="17">
        <v>4108</v>
      </c>
      <c r="H9" s="18">
        <v>362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3708</v>
      </c>
      <c r="C10" s="16">
        <v>2584</v>
      </c>
      <c r="D10" s="16"/>
      <c r="E10" s="16"/>
      <c r="F10" s="16"/>
      <c r="G10" s="17">
        <v>5599</v>
      </c>
      <c r="H10" s="18">
        <v>372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5173</v>
      </c>
      <c r="C11" s="16">
        <v>3769</v>
      </c>
      <c r="D11" s="16"/>
      <c r="E11" s="16"/>
      <c r="F11" s="16"/>
      <c r="G11" s="17">
        <v>9112</v>
      </c>
      <c r="H11" s="18">
        <v>326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4139</v>
      </c>
      <c r="C12" s="16">
        <v>2924</v>
      </c>
      <c r="D12" s="16"/>
      <c r="E12" s="16"/>
      <c r="F12" s="16"/>
      <c r="G12" s="17">
        <v>5600</v>
      </c>
      <c r="H12" s="18">
        <v>370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3609</v>
      </c>
      <c r="C13" s="16">
        <v>2632</v>
      </c>
      <c r="D13" s="16"/>
      <c r="E13" s="16"/>
      <c r="F13" s="16"/>
      <c r="G13" s="17">
        <v>5944</v>
      </c>
      <c r="H13" s="18">
        <v>370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2107</v>
      </c>
      <c r="C14" s="16">
        <v>1626</v>
      </c>
      <c r="D14" s="16"/>
      <c r="E14" s="16"/>
      <c r="F14" s="16"/>
      <c r="G14" s="17">
        <v>3456</v>
      </c>
      <c r="H14" s="18">
        <v>400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4837</v>
      </c>
      <c r="C15" s="16">
        <v>3436</v>
      </c>
      <c r="D15" s="16"/>
      <c r="E15" s="16"/>
      <c r="F15" s="16"/>
      <c r="G15" s="17">
        <v>7518</v>
      </c>
      <c r="H15" s="18">
        <v>390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1824.5</v>
      </c>
      <c r="C16" s="16">
        <v>1824.5</v>
      </c>
      <c r="D16" s="16"/>
      <c r="E16" s="16"/>
      <c r="F16" s="16"/>
      <c r="G16" s="17">
        <v>3649</v>
      </c>
      <c r="H16" s="18">
        <v>382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2512</v>
      </c>
      <c r="C17" s="16">
        <v>2512</v>
      </c>
      <c r="D17" s="16"/>
      <c r="E17" s="16"/>
      <c r="F17" s="16"/>
      <c r="G17" s="17">
        <v>5024</v>
      </c>
      <c r="H17" s="18">
        <v>877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3103</v>
      </c>
      <c r="C18" s="19">
        <v>3103</v>
      </c>
      <c r="D18" s="19"/>
      <c r="E18" s="19"/>
      <c r="F18" s="19"/>
      <c r="G18" s="20">
        <v>6206</v>
      </c>
      <c r="H18" s="21">
        <v>513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2625</v>
      </c>
      <c r="C19" s="13">
        <v>2625</v>
      </c>
      <c r="D19" s="13"/>
      <c r="E19" s="13"/>
      <c r="F19" s="13"/>
      <c r="G19" s="14">
        <v>5250</v>
      </c>
      <c r="H19" s="15">
        <v>570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2486.25</v>
      </c>
      <c r="C20" s="16">
        <v>2486.25</v>
      </c>
      <c r="D20" s="16"/>
      <c r="E20" s="16"/>
      <c r="F20" s="16"/>
      <c r="G20" s="17">
        <v>4972.5</v>
      </c>
      <c r="H20" s="18">
        <v>518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2480</v>
      </c>
      <c r="C21" s="16">
        <v>2480</v>
      </c>
      <c r="D21" s="16"/>
      <c r="E21" s="16"/>
      <c r="F21" s="16"/>
      <c r="G21" s="17">
        <v>4960</v>
      </c>
      <c r="H21" s="18">
        <v>628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3300</v>
      </c>
      <c r="C22" s="16">
        <v>3300</v>
      </c>
      <c r="D22" s="16"/>
      <c r="E22" s="16"/>
      <c r="F22" s="16"/>
      <c r="G22" s="17">
        <v>6600</v>
      </c>
      <c r="H22" s="18">
        <v>634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3099.75</v>
      </c>
      <c r="C23" s="16">
        <v>3099.75</v>
      </c>
      <c r="D23" s="16"/>
      <c r="E23" s="16"/>
      <c r="F23" s="16"/>
      <c r="G23" s="17">
        <v>6199.5</v>
      </c>
      <c r="H23" s="18">
        <v>499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3540.5</v>
      </c>
      <c r="C24" s="16">
        <v>3540.5</v>
      </c>
      <c r="D24" s="16"/>
      <c r="E24" s="16"/>
      <c r="F24" s="16"/>
      <c r="G24" s="17">
        <v>7081</v>
      </c>
      <c r="H24" s="18">
        <v>641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4267.25</v>
      </c>
      <c r="C25" s="16">
        <v>4267.25</v>
      </c>
      <c r="D25" s="16"/>
      <c r="E25" s="16"/>
      <c r="F25" s="16"/>
      <c r="G25" s="17">
        <v>8534.5</v>
      </c>
      <c r="H25" s="18">
        <v>716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5805</v>
      </c>
      <c r="C26" s="16">
        <v>5805</v>
      </c>
      <c r="D26" s="16"/>
      <c r="E26" s="16"/>
      <c r="F26" s="16"/>
      <c r="G26" s="17">
        <v>11610</v>
      </c>
      <c r="H26" s="18">
        <v>524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3412</v>
      </c>
      <c r="C27" s="16">
        <v>3412</v>
      </c>
      <c r="D27" s="16"/>
      <c r="E27" s="16"/>
      <c r="F27" s="16"/>
      <c r="G27" s="17">
        <v>6824</v>
      </c>
      <c r="H27" s="18">
        <v>827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2306.75</v>
      </c>
      <c r="C28" s="16">
        <v>2306.75</v>
      </c>
      <c r="D28" s="16"/>
      <c r="E28" s="16"/>
      <c r="F28" s="16"/>
      <c r="G28" s="17">
        <v>4613.5</v>
      </c>
      <c r="H28" s="18">
        <v>455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2249.75</v>
      </c>
      <c r="C29" s="16">
        <v>2249.75</v>
      </c>
      <c r="D29" s="16"/>
      <c r="E29" s="16"/>
      <c r="F29" s="16"/>
      <c r="G29" s="17">
        <v>4499.5</v>
      </c>
      <c r="H29" s="18">
        <v>486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2195.25</v>
      </c>
      <c r="C30" s="19">
        <v>2195.25</v>
      </c>
      <c r="D30" s="19"/>
      <c r="E30" s="19"/>
      <c r="F30" s="19"/>
      <c r="G30" s="20">
        <v>4390.5</v>
      </c>
      <c r="H30" s="21">
        <v>524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2038.75</v>
      </c>
      <c r="C31" s="13">
        <v>2038.75</v>
      </c>
      <c r="D31" s="13"/>
      <c r="E31" s="13"/>
      <c r="F31" s="13"/>
      <c r="G31" s="14">
        <v>4077.5</v>
      </c>
      <c r="H31" s="15">
        <v>520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2782.25</v>
      </c>
      <c r="C32" s="16">
        <v>2782.25</v>
      </c>
      <c r="D32" s="16"/>
      <c r="E32" s="16"/>
      <c r="F32" s="16"/>
      <c r="G32" s="17">
        <v>5564.5</v>
      </c>
      <c r="H32" s="18">
        <v>612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2170.5</v>
      </c>
      <c r="C33" s="16">
        <v>2170.5</v>
      </c>
      <c r="D33" s="16"/>
      <c r="E33" s="16"/>
      <c r="F33" s="16"/>
      <c r="G33" s="17">
        <v>4341</v>
      </c>
      <c r="H33" s="18">
        <v>506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2637.75</v>
      </c>
      <c r="C34" s="16">
        <v>2637.75</v>
      </c>
      <c r="D34" s="16"/>
      <c r="E34" s="16"/>
      <c r="F34" s="16"/>
      <c r="G34" s="17">
        <v>5275.5</v>
      </c>
      <c r="H34" s="18">
        <v>668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3100</v>
      </c>
      <c r="C35" s="16">
        <v>3100</v>
      </c>
      <c r="D35" s="16"/>
      <c r="E35" s="16"/>
      <c r="F35" s="16"/>
      <c r="G35" s="17">
        <v>6200</v>
      </c>
      <c r="H35" s="18">
        <v>651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3243.25</v>
      </c>
      <c r="C36" s="16">
        <v>3243.25</v>
      </c>
      <c r="D36" s="16"/>
      <c r="E36" s="16"/>
      <c r="F36" s="16"/>
      <c r="G36" s="17">
        <v>6486.5</v>
      </c>
      <c r="H36" s="18">
        <v>634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3725</v>
      </c>
      <c r="C37" s="16">
        <v>3725</v>
      </c>
      <c r="D37" s="16"/>
      <c r="E37" s="16"/>
      <c r="F37" s="16"/>
      <c r="G37" s="17">
        <v>7450</v>
      </c>
      <c r="H37" s="18">
        <v>620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4088.25</v>
      </c>
      <c r="C38" s="16">
        <v>4088.25</v>
      </c>
      <c r="D38" s="16"/>
      <c r="E38" s="16"/>
      <c r="F38" s="16"/>
      <c r="G38" s="17">
        <v>8176.5</v>
      </c>
      <c r="H38" s="18">
        <v>873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3239.5</v>
      </c>
      <c r="C39" s="16">
        <v>3239.5</v>
      </c>
      <c r="D39" s="16"/>
      <c r="E39" s="16"/>
      <c r="F39" s="16"/>
      <c r="G39" s="17">
        <v>6479</v>
      </c>
      <c r="H39" s="18">
        <v>482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3767.5</v>
      </c>
      <c r="C40" s="16">
        <v>3767.5</v>
      </c>
      <c r="D40" s="16"/>
      <c r="E40" s="16"/>
      <c r="F40" s="16"/>
      <c r="G40" s="17">
        <v>7535</v>
      </c>
      <c r="H40" s="18">
        <v>643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2490.25</v>
      </c>
      <c r="C41" s="16">
        <v>2490.25</v>
      </c>
      <c r="D41" s="16"/>
      <c r="E41" s="16"/>
      <c r="F41" s="16"/>
      <c r="G41" s="17">
        <v>4980.5</v>
      </c>
      <c r="H41" s="18">
        <v>609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3270.75</v>
      </c>
      <c r="C42" s="32">
        <v>3270.75</v>
      </c>
      <c r="D42" s="32"/>
      <c r="E42" s="32"/>
      <c r="F42" s="32"/>
      <c r="G42" s="33">
        <v>6541.5</v>
      </c>
      <c r="H42" s="34">
        <v>432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4" sqref="H4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9" t="s">
        <v>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1"/>
    </row>
    <row r="2" spans="1:25" x14ac:dyDescent="0.3">
      <c r="A2" s="6" t="s">
        <v>16</v>
      </c>
      <c r="B2" s="11" t="s">
        <v>306</v>
      </c>
      <c r="C2" s="121" t="s">
        <v>303</v>
      </c>
      <c r="D2" s="143" t="s">
        <v>305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23</v>
      </c>
      <c r="C4" s="35">
        <v>23</v>
      </c>
      <c r="D4" s="35">
        <v>23</v>
      </c>
      <c r="E4" s="35">
        <v>23</v>
      </c>
      <c r="F4" s="35">
        <v>23</v>
      </c>
      <c r="G4" s="35">
        <v>45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4" t="s">
        <v>300</v>
      </c>
      <c r="C5" s="134"/>
      <c r="D5" s="134"/>
      <c r="E5" s="134"/>
      <c r="F5" s="134"/>
      <c r="G5" s="135"/>
      <c r="H5" s="136" t="s">
        <v>17</v>
      </c>
      <c r="I5" s="137"/>
      <c r="J5" s="137"/>
      <c r="K5" s="137"/>
      <c r="L5" s="137"/>
      <c r="M5" s="138"/>
      <c r="N5" s="136" t="s">
        <v>55</v>
      </c>
      <c r="O5" s="137"/>
      <c r="P5" s="137"/>
      <c r="Q5" s="137"/>
      <c r="R5" s="137"/>
      <c r="S5" s="138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488</v>
      </c>
      <c r="C7" s="13">
        <v>348</v>
      </c>
      <c r="D7" s="13">
        <v>0</v>
      </c>
      <c r="E7" s="13">
        <v>0</v>
      </c>
      <c r="F7" s="13">
        <v>0</v>
      </c>
      <c r="G7" s="13">
        <v>868</v>
      </c>
      <c r="H7" s="15">
        <v>1528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500</v>
      </c>
      <c r="C8" s="16">
        <v>366</v>
      </c>
      <c r="D8" s="16">
        <v>0</v>
      </c>
      <c r="E8" s="16">
        <v>0</v>
      </c>
      <c r="F8" s="16">
        <v>0</v>
      </c>
      <c r="G8" s="16">
        <v>844</v>
      </c>
      <c r="H8" s="18">
        <v>300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688</v>
      </c>
      <c r="D9" s="16">
        <v>597</v>
      </c>
      <c r="E9" s="16">
        <v>0</v>
      </c>
      <c r="F9" s="16">
        <v>0</v>
      </c>
      <c r="G9" s="16">
        <v>1017</v>
      </c>
      <c r="H9" s="18">
        <v>362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661</v>
      </c>
      <c r="F10" s="16">
        <v>494</v>
      </c>
      <c r="G10" s="16">
        <v>1173</v>
      </c>
      <c r="H10" s="18">
        <v>372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645</v>
      </c>
      <c r="F11" s="16">
        <v>468</v>
      </c>
      <c r="G11" s="16">
        <v>1025</v>
      </c>
      <c r="H11" s="18">
        <v>326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574</v>
      </c>
      <c r="E12" s="16">
        <v>430</v>
      </c>
      <c r="F12" s="16">
        <v>0</v>
      </c>
      <c r="G12" s="16">
        <v>630</v>
      </c>
      <c r="H12" s="18">
        <v>315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574</v>
      </c>
      <c r="C13" s="16">
        <v>449</v>
      </c>
      <c r="D13" s="16">
        <v>0</v>
      </c>
      <c r="E13" s="16">
        <v>0</v>
      </c>
      <c r="F13" s="16">
        <v>0</v>
      </c>
      <c r="G13" s="16">
        <v>1013</v>
      </c>
      <c r="H13" s="18">
        <v>425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691</v>
      </c>
      <c r="E14" s="16">
        <v>512</v>
      </c>
      <c r="F14" s="16">
        <v>0</v>
      </c>
      <c r="G14" s="16">
        <v>1006</v>
      </c>
      <c r="H14" s="18">
        <v>400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537</v>
      </c>
      <c r="E15" s="16">
        <v>400</v>
      </c>
      <c r="F15" s="16">
        <v>0</v>
      </c>
      <c r="G15" s="16">
        <v>767</v>
      </c>
      <c r="H15" s="18">
        <v>390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530</v>
      </c>
      <c r="F16" s="16">
        <v>429</v>
      </c>
      <c r="G16" s="17">
        <v>963</v>
      </c>
      <c r="H16" s="18">
        <v>382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572</v>
      </c>
      <c r="D17" s="16">
        <v>432</v>
      </c>
      <c r="E17" s="16">
        <v>0</v>
      </c>
      <c r="F17" s="16">
        <v>0</v>
      </c>
      <c r="G17" s="17">
        <v>896</v>
      </c>
      <c r="H17" s="18">
        <v>877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640</v>
      </c>
      <c r="C18" s="19">
        <v>468</v>
      </c>
      <c r="D18" s="19">
        <v>0</v>
      </c>
      <c r="E18" s="19">
        <v>0</v>
      </c>
      <c r="F18" s="19">
        <v>0</v>
      </c>
      <c r="G18" s="20">
        <v>1141</v>
      </c>
      <c r="H18" s="21">
        <v>513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532</v>
      </c>
      <c r="C19" s="13">
        <v>405</v>
      </c>
      <c r="D19" s="13"/>
      <c r="E19" s="13"/>
      <c r="F19" s="13"/>
      <c r="G19" s="14">
        <v>1123</v>
      </c>
      <c r="H19" s="15">
        <v>540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460</v>
      </c>
      <c r="C20" s="16">
        <v>355</v>
      </c>
      <c r="D20" s="16">
        <v>0</v>
      </c>
      <c r="E20" s="16">
        <v>0</v>
      </c>
      <c r="F20" s="16">
        <v>0</v>
      </c>
      <c r="G20" s="17">
        <v>723</v>
      </c>
      <c r="H20" s="18">
        <v>524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553</v>
      </c>
      <c r="D21" s="16">
        <v>413</v>
      </c>
      <c r="E21" s="16">
        <v>0</v>
      </c>
      <c r="F21" s="16">
        <v>0</v>
      </c>
      <c r="G21" s="17">
        <v>817</v>
      </c>
      <c r="H21" s="18">
        <v>671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/>
      <c r="C22" s="16"/>
      <c r="D22" s="16"/>
      <c r="E22" s="16">
        <v>517</v>
      </c>
      <c r="F22" s="16">
        <v>388</v>
      </c>
      <c r="G22" s="17">
        <v>932</v>
      </c>
      <c r="H22" s="18">
        <v>720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518</v>
      </c>
      <c r="F23" s="16">
        <v>416</v>
      </c>
      <c r="G23" s="17">
        <v>738</v>
      </c>
      <c r="H23" s="18">
        <v>567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579</v>
      </c>
      <c r="E24" s="16">
        <v>436</v>
      </c>
      <c r="F24" s="16">
        <v>0</v>
      </c>
      <c r="G24" s="17">
        <v>778</v>
      </c>
      <c r="H24" s="18">
        <v>671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544</v>
      </c>
      <c r="C25" s="16">
        <v>413</v>
      </c>
      <c r="D25" s="16">
        <v>0</v>
      </c>
      <c r="E25" s="16">
        <v>0</v>
      </c>
      <c r="F25" s="16">
        <v>0</v>
      </c>
      <c r="G25" s="17">
        <v>951</v>
      </c>
      <c r="H25" s="18">
        <v>620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623</v>
      </c>
      <c r="E26" s="16">
        <v>467</v>
      </c>
      <c r="F26" s="16">
        <v>0</v>
      </c>
      <c r="G26" s="17">
        <v>925</v>
      </c>
      <c r="H26" s="18">
        <v>772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439</v>
      </c>
      <c r="E27" s="16">
        <v>317</v>
      </c>
      <c r="F27" s="16">
        <v>0</v>
      </c>
      <c r="G27" s="17">
        <v>578</v>
      </c>
      <c r="H27" s="18">
        <v>522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478</v>
      </c>
      <c r="F28" s="16">
        <v>345</v>
      </c>
      <c r="G28" s="17">
        <v>720</v>
      </c>
      <c r="H28" s="18">
        <v>576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435</v>
      </c>
      <c r="D29" s="16">
        <v>344</v>
      </c>
      <c r="E29" s="16">
        <v>0</v>
      </c>
      <c r="F29" s="16">
        <v>0</v>
      </c>
      <c r="G29" s="17">
        <v>755</v>
      </c>
      <c r="H29" s="18">
        <v>915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439</v>
      </c>
      <c r="C30" s="19">
        <v>324</v>
      </c>
      <c r="D30" s="19">
        <v>0</v>
      </c>
      <c r="E30" s="19">
        <v>0</v>
      </c>
      <c r="F30" s="19">
        <v>0</v>
      </c>
      <c r="G30" s="20">
        <v>1067</v>
      </c>
      <c r="H30" s="21">
        <v>843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604</v>
      </c>
      <c r="C31" s="13">
        <v>449</v>
      </c>
      <c r="D31" s="13">
        <v>0</v>
      </c>
      <c r="E31" s="13">
        <v>0</v>
      </c>
      <c r="F31" s="13">
        <v>0</v>
      </c>
      <c r="G31" s="14">
        <v>961</v>
      </c>
      <c r="H31" s="15">
        <v>879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543</v>
      </c>
      <c r="C32" s="16">
        <v>407</v>
      </c>
      <c r="D32" s="16">
        <v>0</v>
      </c>
      <c r="E32" s="16">
        <v>0</v>
      </c>
      <c r="F32" s="16">
        <v>0</v>
      </c>
      <c r="G32" s="17">
        <v>892</v>
      </c>
      <c r="H32" s="18">
        <v>946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607</v>
      </c>
      <c r="D33" s="16">
        <v>467</v>
      </c>
      <c r="E33" s="16">
        <v>0</v>
      </c>
      <c r="F33" s="16">
        <v>0</v>
      </c>
      <c r="G33" s="17">
        <v>1245</v>
      </c>
      <c r="H33" s="18">
        <v>896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676</v>
      </c>
      <c r="F34" s="16">
        <v>516</v>
      </c>
      <c r="G34" s="17">
        <v>943</v>
      </c>
      <c r="H34" s="18">
        <v>1122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627</v>
      </c>
      <c r="F35" s="16">
        <v>472</v>
      </c>
      <c r="G35" s="17">
        <v>1017</v>
      </c>
      <c r="H35" s="18">
        <v>854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764</v>
      </c>
      <c r="E36" s="16">
        <v>586</v>
      </c>
      <c r="F36" s="16">
        <v>0</v>
      </c>
      <c r="G36" s="17">
        <v>1615</v>
      </c>
      <c r="H36" s="18">
        <v>686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644</v>
      </c>
      <c r="C37" s="16">
        <v>477</v>
      </c>
      <c r="D37" s="16">
        <v>0</v>
      </c>
      <c r="E37" s="16">
        <v>0</v>
      </c>
      <c r="F37" s="16">
        <v>0</v>
      </c>
      <c r="G37" s="17">
        <v>851</v>
      </c>
      <c r="H37" s="18">
        <v>700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710.38499999999999</v>
      </c>
      <c r="E38" s="16">
        <v>527.04899999999998</v>
      </c>
      <c r="F38" s="16">
        <v>0</v>
      </c>
      <c r="G38" s="17">
        <v>1066.3789999999999</v>
      </c>
      <c r="H38" s="18">
        <v>650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560</v>
      </c>
      <c r="E39" s="16">
        <v>402</v>
      </c>
      <c r="F39" s="16">
        <v>0</v>
      </c>
      <c r="G39" s="17">
        <v>784</v>
      </c>
      <c r="H39" s="18">
        <v>750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106</v>
      </c>
      <c r="F40" s="16">
        <v>71</v>
      </c>
      <c r="G40" s="17">
        <v>183</v>
      </c>
      <c r="H40" s="18">
        <v>800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578</v>
      </c>
      <c r="D41" s="16">
        <v>431</v>
      </c>
      <c r="E41" s="16">
        <v>774</v>
      </c>
      <c r="F41" s="16">
        <v>559</v>
      </c>
      <c r="G41" s="17">
        <v>2288</v>
      </c>
      <c r="H41" s="18">
        <v>656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5" thickBot="1" x14ac:dyDescent="0.35">
      <c r="A42" s="94">
        <v>45627</v>
      </c>
      <c r="B42" s="19">
        <v>0</v>
      </c>
      <c r="C42" s="19">
        <v>454</v>
      </c>
      <c r="D42" s="19">
        <v>339</v>
      </c>
      <c r="E42" s="19">
        <v>0</v>
      </c>
      <c r="F42" s="19">
        <v>0</v>
      </c>
      <c r="G42" s="20">
        <v>871.84</v>
      </c>
      <c r="H42" s="21">
        <v>754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3"/>
  <sheetViews>
    <sheetView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K28" sqref="K2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5" t="s">
        <v>6</v>
      </c>
      <c r="B1" s="146"/>
      <c r="C1" s="146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>
        <v>1000</v>
      </c>
      <c r="C3" s="23">
        <v>27</v>
      </c>
    </row>
    <row r="4" spans="1:3" x14ac:dyDescent="0.3">
      <c r="A4" s="87">
        <v>44593</v>
      </c>
      <c r="B4" s="24">
        <v>1000</v>
      </c>
      <c r="C4" s="17">
        <v>27</v>
      </c>
    </row>
    <row r="5" spans="1:3" x14ac:dyDescent="0.3">
      <c r="A5" s="87">
        <v>44621</v>
      </c>
      <c r="B5" s="24">
        <v>1000</v>
      </c>
      <c r="C5" s="17">
        <v>27</v>
      </c>
    </row>
    <row r="6" spans="1:3" x14ac:dyDescent="0.3">
      <c r="A6" s="87">
        <v>44652</v>
      </c>
      <c r="B6" s="24">
        <v>1000</v>
      </c>
      <c r="C6" s="17">
        <v>27</v>
      </c>
    </row>
    <row r="7" spans="1:3" x14ac:dyDescent="0.3">
      <c r="A7" s="87">
        <v>44682</v>
      </c>
      <c r="B7" s="24">
        <v>1000</v>
      </c>
      <c r="C7" s="17">
        <v>27</v>
      </c>
    </row>
    <row r="8" spans="1:3" x14ac:dyDescent="0.3">
      <c r="A8" s="87">
        <v>44713</v>
      </c>
      <c r="B8" s="24">
        <v>1000</v>
      </c>
      <c r="C8" s="17">
        <v>27</v>
      </c>
    </row>
    <row r="9" spans="1:3" x14ac:dyDescent="0.3">
      <c r="A9" s="87">
        <v>44743</v>
      </c>
      <c r="B9" s="24">
        <v>1000</v>
      </c>
      <c r="C9" s="17">
        <v>27</v>
      </c>
    </row>
    <row r="10" spans="1:3" x14ac:dyDescent="0.3">
      <c r="A10" s="87">
        <v>44774</v>
      </c>
      <c r="B10" s="24">
        <v>1000</v>
      </c>
      <c r="C10" s="17">
        <v>27</v>
      </c>
    </row>
    <row r="11" spans="1:3" x14ac:dyDescent="0.3">
      <c r="A11" s="87">
        <v>44805</v>
      </c>
      <c r="B11" s="24">
        <v>1000</v>
      </c>
      <c r="C11" s="17">
        <v>27</v>
      </c>
    </row>
    <row r="12" spans="1:3" x14ac:dyDescent="0.3">
      <c r="A12" s="87">
        <v>44835</v>
      </c>
      <c r="B12" s="24">
        <v>1000</v>
      </c>
      <c r="C12" s="17">
        <v>27</v>
      </c>
    </row>
    <row r="13" spans="1:3" x14ac:dyDescent="0.3">
      <c r="A13" s="87">
        <v>44866</v>
      </c>
      <c r="B13" s="24">
        <v>1000</v>
      </c>
      <c r="C13" s="17">
        <v>27</v>
      </c>
    </row>
    <row r="14" spans="1:3" ht="15" thickBot="1" x14ac:dyDescent="0.35">
      <c r="A14" s="88">
        <v>44896</v>
      </c>
      <c r="B14" s="25">
        <v>1000</v>
      </c>
      <c r="C14" s="20">
        <v>27</v>
      </c>
    </row>
    <row r="15" spans="1:3" x14ac:dyDescent="0.3">
      <c r="A15" s="89">
        <v>44927</v>
      </c>
      <c r="B15" s="26">
        <v>1000</v>
      </c>
      <c r="C15" s="14">
        <v>27</v>
      </c>
    </row>
    <row r="16" spans="1:3" x14ac:dyDescent="0.3">
      <c r="A16" s="87">
        <v>44958</v>
      </c>
      <c r="B16" s="24">
        <v>1000</v>
      </c>
      <c r="C16" s="17">
        <v>27</v>
      </c>
    </row>
    <row r="17" spans="1:3" x14ac:dyDescent="0.3">
      <c r="A17" s="87">
        <v>44986</v>
      </c>
      <c r="B17" s="24">
        <v>1000</v>
      </c>
      <c r="C17" s="17">
        <v>27</v>
      </c>
    </row>
    <row r="18" spans="1:3" x14ac:dyDescent="0.3">
      <c r="A18" s="87">
        <v>45017</v>
      </c>
      <c r="B18" s="24">
        <v>1000</v>
      </c>
      <c r="C18" s="17">
        <v>27</v>
      </c>
    </row>
    <row r="19" spans="1:3" x14ac:dyDescent="0.3">
      <c r="A19" s="87">
        <v>45047</v>
      </c>
      <c r="B19" s="24">
        <v>1000</v>
      </c>
      <c r="C19" s="17">
        <v>27</v>
      </c>
    </row>
    <row r="20" spans="1:3" x14ac:dyDescent="0.3">
      <c r="A20" s="87">
        <v>45078</v>
      </c>
      <c r="B20" s="24">
        <v>1000</v>
      </c>
      <c r="C20" s="17">
        <v>27</v>
      </c>
    </row>
    <row r="21" spans="1:3" x14ac:dyDescent="0.3">
      <c r="A21" s="87">
        <v>45108</v>
      </c>
      <c r="B21" s="24">
        <v>1000</v>
      </c>
      <c r="C21" s="17">
        <v>27</v>
      </c>
    </row>
    <row r="22" spans="1:3" ht="17.25" customHeight="1" x14ac:dyDescent="0.3">
      <c r="A22" s="87">
        <v>45139</v>
      </c>
      <c r="B22" s="24">
        <v>1000</v>
      </c>
      <c r="C22" s="17">
        <v>27</v>
      </c>
    </row>
    <row r="23" spans="1:3" x14ac:dyDescent="0.3">
      <c r="A23" s="87">
        <v>45170</v>
      </c>
      <c r="B23" s="24">
        <v>1000</v>
      </c>
      <c r="C23" s="17">
        <v>27</v>
      </c>
    </row>
    <row r="24" spans="1:3" x14ac:dyDescent="0.3">
      <c r="A24" s="87">
        <v>45200</v>
      </c>
      <c r="B24" s="24">
        <v>1000</v>
      </c>
      <c r="C24" s="17">
        <v>27</v>
      </c>
    </row>
    <row r="25" spans="1:3" x14ac:dyDescent="0.3">
      <c r="A25" s="87">
        <v>45231</v>
      </c>
      <c r="B25" s="24">
        <v>1000</v>
      </c>
      <c r="C25" s="17">
        <v>27</v>
      </c>
    </row>
    <row r="26" spans="1:3" ht="15" thickBot="1" x14ac:dyDescent="0.35">
      <c r="A26" s="88">
        <v>45261</v>
      </c>
      <c r="B26" s="25">
        <v>1000</v>
      </c>
      <c r="C26" s="20">
        <v>27</v>
      </c>
    </row>
    <row r="27" spans="1:3" x14ac:dyDescent="0.3">
      <c r="A27" s="89">
        <v>45292</v>
      </c>
      <c r="B27" s="26">
        <v>1000</v>
      </c>
      <c r="C27" s="14">
        <v>27</v>
      </c>
    </row>
    <row r="28" spans="1:3" x14ac:dyDescent="0.3">
      <c r="A28" s="87">
        <v>45323</v>
      </c>
      <c r="B28" s="24">
        <v>1000</v>
      </c>
      <c r="C28" s="17">
        <v>27</v>
      </c>
    </row>
    <row r="29" spans="1:3" x14ac:dyDescent="0.3">
      <c r="A29" s="87">
        <v>45352</v>
      </c>
      <c r="B29" s="24">
        <v>1000</v>
      </c>
      <c r="C29" s="17">
        <v>27</v>
      </c>
    </row>
    <row r="30" spans="1:3" x14ac:dyDescent="0.3">
      <c r="A30" s="87">
        <v>45383</v>
      </c>
      <c r="B30" s="24">
        <v>1000</v>
      </c>
      <c r="C30" s="17">
        <v>27</v>
      </c>
    </row>
    <row r="31" spans="1:3" x14ac:dyDescent="0.3">
      <c r="A31" s="87">
        <v>45413</v>
      </c>
      <c r="B31" s="24">
        <v>1000</v>
      </c>
      <c r="C31" s="17">
        <v>27</v>
      </c>
    </row>
    <row r="32" spans="1:3" x14ac:dyDescent="0.3">
      <c r="A32" s="87">
        <v>45444</v>
      </c>
      <c r="B32" s="24">
        <v>1000</v>
      </c>
      <c r="C32" s="17">
        <v>27</v>
      </c>
    </row>
    <row r="33" spans="1:3" x14ac:dyDescent="0.3">
      <c r="A33" s="87">
        <v>45474</v>
      </c>
      <c r="B33" s="24">
        <v>1000</v>
      </c>
      <c r="C33" s="17">
        <v>27</v>
      </c>
    </row>
    <row r="34" spans="1:3" x14ac:dyDescent="0.3">
      <c r="A34" s="87">
        <v>45505</v>
      </c>
      <c r="B34" s="24">
        <v>1000</v>
      </c>
      <c r="C34" s="17">
        <v>27</v>
      </c>
    </row>
    <row r="35" spans="1:3" x14ac:dyDescent="0.3">
      <c r="A35" s="87">
        <v>45536</v>
      </c>
      <c r="B35" s="24">
        <v>1000</v>
      </c>
      <c r="C35" s="17">
        <v>27</v>
      </c>
    </row>
    <row r="36" spans="1:3" x14ac:dyDescent="0.3">
      <c r="A36" s="87">
        <v>45566</v>
      </c>
      <c r="B36" s="24">
        <v>1000</v>
      </c>
      <c r="C36" s="17">
        <v>27</v>
      </c>
    </row>
    <row r="37" spans="1:3" x14ac:dyDescent="0.3">
      <c r="A37" s="87">
        <v>45597</v>
      </c>
      <c r="B37" s="24">
        <v>1000</v>
      </c>
      <c r="C37" s="17">
        <v>27</v>
      </c>
    </row>
    <row r="38" spans="1:3" x14ac:dyDescent="0.3">
      <c r="A38" s="90">
        <v>45627</v>
      </c>
      <c r="B38" s="42">
        <v>1000</v>
      </c>
      <c r="C38" s="33">
        <v>27</v>
      </c>
    </row>
    <row r="40" spans="1:3" x14ac:dyDescent="0.3">
      <c r="A40" s="2" t="s">
        <v>301</v>
      </c>
      <c r="B40" s="2" t="s">
        <v>302</v>
      </c>
      <c r="C40" s="120">
        <v>0.4</v>
      </c>
    </row>
    <row r="41" spans="1:3" x14ac:dyDescent="0.3">
      <c r="A41" s="2"/>
    </row>
    <row r="42" spans="1:3" x14ac:dyDescent="0.3">
      <c r="A42" s="2" t="s">
        <v>309</v>
      </c>
    </row>
    <row r="43" spans="1:3" x14ac:dyDescent="0.3">
      <c r="A43" s="2" t="s">
        <v>308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7" t="s">
        <v>18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9" t="s">
        <v>59</v>
      </c>
      <c r="F2" s="150"/>
      <c r="G2" s="150"/>
      <c r="H2" s="150"/>
      <c r="I2" s="151"/>
      <c r="J2" s="149" t="s">
        <v>60</v>
      </c>
      <c r="K2" s="151"/>
      <c r="L2" s="11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>
        <v>18.52</v>
      </c>
      <c r="C4" s="57"/>
      <c r="D4" s="58"/>
      <c r="E4" s="59"/>
      <c r="F4" s="60"/>
      <c r="G4" s="60"/>
      <c r="H4" s="60"/>
      <c r="I4" s="61"/>
      <c r="J4" s="62"/>
      <c r="K4" s="63"/>
      <c r="L4" s="59">
        <v>145.6</v>
      </c>
      <c r="M4" s="64" t="s">
        <v>307</v>
      </c>
      <c r="N4" s="65"/>
    </row>
    <row r="5" spans="1:16" ht="15" thickBot="1" x14ac:dyDescent="0.35">
      <c r="A5" s="66">
        <v>2023</v>
      </c>
      <c r="B5" s="67">
        <v>5.48</v>
      </c>
      <c r="C5" s="68"/>
      <c r="D5" s="69"/>
      <c r="E5" s="70"/>
      <c r="F5" s="71"/>
      <c r="G5" s="71"/>
      <c r="H5" s="71"/>
      <c r="I5" s="72"/>
      <c r="J5" s="73"/>
      <c r="K5" s="74"/>
      <c r="L5" s="70">
        <v>115.727</v>
      </c>
      <c r="M5" s="64" t="s">
        <v>307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>
        <v>186.03899999999999</v>
      </c>
      <c r="M6" s="64" t="s">
        <v>307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297</v>
      </c>
      <c r="B2" s="1"/>
      <c r="C2" s="1"/>
      <c r="D2" s="1"/>
      <c r="E2" s="1"/>
      <c r="F2" s="1"/>
    </row>
    <row r="3" spans="1:6" s="7" customFormat="1" x14ac:dyDescent="0.3">
      <c r="A3" s="10" t="s">
        <v>298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2025-12-23T08:18:36Z</dcterms:modified>
</cp:coreProperties>
</file>